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F:\AS UP\2019\2019-04-30\Podklady\VMP UP\"/>
    </mc:Choice>
  </mc:AlternateContent>
  <xr:revisionPtr revIDLastSave="0" documentId="13_ncr:1_{A934E430-3152-4CC3-8881-76D6922611DD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3" i="1" l="1"/>
  <c r="L32" i="1"/>
  <c r="L31" i="1"/>
  <c r="L30" i="1"/>
  <c r="K33" i="1"/>
  <c r="K32" i="1"/>
  <c r="K31" i="1"/>
  <c r="K30" i="1"/>
  <c r="J33" i="1"/>
  <c r="J32" i="1"/>
  <c r="J31" i="1"/>
  <c r="J30" i="1"/>
  <c r="I33" i="1"/>
  <c r="I32" i="1"/>
  <c r="I31" i="1"/>
  <c r="I30" i="1"/>
  <c r="H33" i="1"/>
  <c r="H32" i="1"/>
  <c r="H31" i="1"/>
  <c r="H30" i="1"/>
  <c r="G33" i="1"/>
  <c r="G32" i="1"/>
  <c r="G31" i="1"/>
  <c r="G30" i="1"/>
  <c r="F33" i="1"/>
  <c r="F32" i="1"/>
  <c r="F31" i="1"/>
  <c r="F30" i="1"/>
  <c r="E33" i="1"/>
  <c r="E32" i="1"/>
  <c r="E31" i="1"/>
  <c r="E30" i="1"/>
  <c r="D32" i="1"/>
  <c r="D31" i="1"/>
  <c r="D30" i="1"/>
  <c r="C30" i="1"/>
  <c r="B30" i="1"/>
  <c r="L18" i="1"/>
  <c r="L17" i="1"/>
  <c r="L16" i="1"/>
  <c r="L15" i="1"/>
  <c r="K18" i="1"/>
  <c r="K17" i="1"/>
  <c r="K16" i="1"/>
  <c r="K15" i="1"/>
  <c r="J18" i="1"/>
  <c r="J17" i="1"/>
  <c r="J16" i="1"/>
  <c r="J15" i="1"/>
  <c r="I18" i="1"/>
  <c r="I17" i="1"/>
  <c r="I16" i="1"/>
  <c r="I15" i="1"/>
  <c r="H18" i="1"/>
  <c r="H17" i="1"/>
  <c r="H16" i="1"/>
  <c r="H15" i="1"/>
  <c r="G18" i="1"/>
  <c r="G17" i="1"/>
  <c r="G16" i="1"/>
  <c r="G15" i="1"/>
  <c r="F18" i="1"/>
  <c r="F17" i="1"/>
  <c r="F16" i="1"/>
  <c r="F15" i="1"/>
  <c r="E18" i="1"/>
  <c r="E17" i="1"/>
  <c r="E16" i="1"/>
  <c r="E15" i="1"/>
  <c r="D18" i="1"/>
  <c r="D17" i="1"/>
  <c r="D15" i="1"/>
  <c r="C15" i="1"/>
  <c r="B15" i="1"/>
</calcChain>
</file>

<file path=xl/sharedStrings.xml><?xml version="1.0" encoding="utf-8"?>
<sst xmlns="http://schemas.openxmlformats.org/spreadsheetml/2006/main" count="49" uniqueCount="13">
  <si>
    <t>Mzdový stupeň/ vzdělání (titul)</t>
  </si>
  <si>
    <t>ZŠ</t>
  </si>
  <si>
    <t>SŠUč</t>
  </si>
  <si>
    <t>SŠM</t>
  </si>
  <si>
    <t>Bc., VOŠ</t>
  </si>
  <si>
    <t xml:space="preserve">Mgr. a vyšší </t>
  </si>
  <si>
    <t xml:space="preserve">mzdová třída </t>
  </si>
  <si>
    <t>Ostatní zaměstnanci</t>
  </si>
  <si>
    <t xml:space="preserve">AKTUÁLNÍ STAV </t>
  </si>
  <si>
    <t>Návrh do VMP 2019</t>
  </si>
  <si>
    <t xml:space="preserve">Kontrolní propočet </t>
  </si>
  <si>
    <r>
      <t xml:space="preserve">maximální procentní výše osobního ohodnocení </t>
    </r>
    <r>
      <rPr>
        <vertAlign val="superscript"/>
        <sz val="11"/>
        <color theme="1"/>
        <rFont val="Calibri"/>
        <family val="2"/>
        <charset val="238"/>
        <scheme val="minor"/>
      </rPr>
      <t>1</t>
    </r>
  </si>
  <si>
    <t xml:space="preserve">4 % nárust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</si>
</sst>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10" xfId="0" applyBorder="1"/>
    <xf numFmtId="0" fontId="0" fillId="0" borderId="11" xfId="0" applyBorder="1"/>
    <xf numFmtId="0" fontId="0" fillId="0" borderId="9" xfId="0" applyBorder="1" applyAlignment="1">
      <alignment horizontal="center"/>
    </xf>
    <xf numFmtId="0" fontId="0" fillId="0" borderId="12" xfId="0" applyBorder="1"/>
    <xf numFmtId="0" fontId="0" fillId="0" borderId="5" xfId="0" applyBorder="1"/>
    <xf numFmtId="0" fontId="0" fillId="0" borderId="9" xfId="0" applyBorder="1"/>
    <xf numFmtId="0" fontId="2" fillId="2" borderId="0" xfId="0" applyFont="1" applyFill="1"/>
    <xf numFmtId="10" fontId="2" fillId="2" borderId="0" xfId="0" applyNumberFormat="1" applyFont="1" applyFill="1"/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9" fontId="0" fillId="0" borderId="15" xfId="0" applyNumberFormat="1" applyBorder="1" applyAlignment="1">
      <alignment horizontal="center"/>
    </xf>
    <xf numFmtId="9" fontId="0" fillId="0" borderId="16" xfId="0" applyNumberFormat="1" applyBorder="1" applyAlignment="1">
      <alignment horizontal="center"/>
    </xf>
    <xf numFmtId="9" fontId="0" fillId="0" borderId="18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4"/>
  <sheetViews>
    <sheetView tabSelected="1" workbookViewId="0">
      <selection activeCell="C11" sqref="C11"/>
    </sheetView>
  </sheetViews>
  <sheetFormatPr defaultRowHeight="14.5" x14ac:dyDescent="0.35"/>
  <cols>
    <col min="1" max="1" width="44.453125" bestFit="1" customWidth="1"/>
    <col min="2" max="2" width="9.26953125" customWidth="1"/>
    <col min="4" max="4" width="16.26953125" bestFit="1" customWidth="1"/>
    <col min="9" max="12" width="11.453125" bestFit="1" customWidth="1"/>
  </cols>
  <sheetData>
    <row r="1" spans="1:12" ht="15" thickBot="1" x14ac:dyDescent="0.4">
      <c r="D1" t="s">
        <v>8</v>
      </c>
    </row>
    <row r="2" spans="1:12" x14ac:dyDescent="0.35">
      <c r="A2" s="12" t="s">
        <v>7</v>
      </c>
      <c r="B2" s="14" t="s">
        <v>6</v>
      </c>
      <c r="C2" s="15"/>
      <c r="D2" s="15"/>
      <c r="E2" s="15"/>
      <c r="F2" s="15"/>
      <c r="G2" s="15"/>
      <c r="H2" s="15"/>
      <c r="I2" s="15"/>
      <c r="J2" s="15"/>
      <c r="K2" s="15"/>
      <c r="L2" s="16"/>
    </row>
    <row r="3" spans="1:12" x14ac:dyDescent="0.35">
      <c r="A3" s="13"/>
      <c r="B3" s="1">
        <v>1</v>
      </c>
      <c r="C3" s="1">
        <v>2</v>
      </c>
      <c r="D3" s="1">
        <v>3</v>
      </c>
      <c r="E3" s="1">
        <v>4</v>
      </c>
      <c r="F3" s="1">
        <v>5</v>
      </c>
      <c r="G3" s="1">
        <v>6</v>
      </c>
      <c r="H3" s="1">
        <v>7</v>
      </c>
      <c r="I3" s="1">
        <v>8</v>
      </c>
      <c r="J3" s="1">
        <v>9</v>
      </c>
      <c r="K3" s="1">
        <v>10</v>
      </c>
      <c r="L3" s="3">
        <v>11</v>
      </c>
    </row>
    <row r="4" spans="1:12" x14ac:dyDescent="0.35">
      <c r="A4" s="4" t="s">
        <v>0</v>
      </c>
      <c r="B4" s="1" t="s">
        <v>1</v>
      </c>
      <c r="C4" s="1" t="s">
        <v>2</v>
      </c>
      <c r="D4" s="1" t="s">
        <v>2</v>
      </c>
      <c r="E4" s="1" t="s">
        <v>2</v>
      </c>
      <c r="F4" s="1" t="s">
        <v>2</v>
      </c>
      <c r="G4" s="1" t="s">
        <v>3</v>
      </c>
      <c r="H4" s="1" t="s">
        <v>3</v>
      </c>
      <c r="I4" s="1" t="s">
        <v>4</v>
      </c>
      <c r="J4" s="1" t="s">
        <v>5</v>
      </c>
      <c r="K4" s="1" t="s">
        <v>5</v>
      </c>
      <c r="L4" s="3" t="s">
        <v>5</v>
      </c>
    </row>
    <row r="5" spans="1:12" x14ac:dyDescent="0.35">
      <c r="A5" s="5">
        <v>1</v>
      </c>
      <c r="B5" s="23">
        <v>12400</v>
      </c>
      <c r="C5" s="23">
        <v>13400</v>
      </c>
      <c r="D5" s="26">
        <v>14400</v>
      </c>
      <c r="E5" s="1">
        <v>15400</v>
      </c>
      <c r="F5" s="1">
        <v>16500</v>
      </c>
      <c r="G5" s="1">
        <v>17600</v>
      </c>
      <c r="H5" s="1">
        <v>18700</v>
      </c>
      <c r="I5" s="1">
        <v>19900</v>
      </c>
      <c r="J5" s="1">
        <v>21300</v>
      </c>
      <c r="K5" s="1">
        <v>23000</v>
      </c>
      <c r="L5" s="3">
        <v>25000</v>
      </c>
    </row>
    <row r="6" spans="1:12" x14ac:dyDescent="0.35">
      <c r="A6" s="5">
        <v>2</v>
      </c>
      <c r="B6" s="24"/>
      <c r="C6" s="24"/>
      <c r="D6" s="27"/>
      <c r="E6" s="1">
        <v>15500</v>
      </c>
      <c r="F6" s="1">
        <v>16700</v>
      </c>
      <c r="G6" s="1">
        <v>17900</v>
      </c>
      <c r="H6" s="1">
        <v>19200</v>
      </c>
      <c r="I6" s="1">
        <v>20700</v>
      </c>
      <c r="J6" s="1">
        <v>22500</v>
      </c>
      <c r="K6" s="1">
        <v>24600</v>
      </c>
      <c r="L6" s="3">
        <v>27000</v>
      </c>
    </row>
    <row r="7" spans="1:12" x14ac:dyDescent="0.35">
      <c r="A7" s="5">
        <v>3</v>
      </c>
      <c r="B7" s="24"/>
      <c r="C7" s="24"/>
      <c r="D7" s="1">
        <v>14500</v>
      </c>
      <c r="E7" s="1">
        <v>15700</v>
      </c>
      <c r="F7" s="1">
        <v>16900</v>
      </c>
      <c r="G7" s="1">
        <v>18200</v>
      </c>
      <c r="H7" s="1">
        <v>19800</v>
      </c>
      <c r="I7" s="1">
        <v>21600</v>
      </c>
      <c r="J7" s="1">
        <v>23700</v>
      </c>
      <c r="K7" s="1">
        <v>26200</v>
      </c>
      <c r="L7" s="3">
        <v>29100</v>
      </c>
    </row>
    <row r="8" spans="1:12" x14ac:dyDescent="0.35">
      <c r="A8" s="5">
        <v>4</v>
      </c>
      <c r="B8" s="25"/>
      <c r="C8" s="25"/>
      <c r="D8" s="1">
        <v>14600</v>
      </c>
      <c r="E8" s="1">
        <v>15900</v>
      </c>
      <c r="F8" s="1">
        <v>17200</v>
      </c>
      <c r="G8" s="1">
        <v>18600</v>
      </c>
      <c r="H8" s="1">
        <v>20400</v>
      </c>
      <c r="I8" s="1">
        <v>22500</v>
      </c>
      <c r="J8" s="1">
        <v>25000</v>
      </c>
      <c r="K8" s="1">
        <v>27900</v>
      </c>
      <c r="L8" s="3">
        <v>31200</v>
      </c>
    </row>
    <row r="9" spans="1:12" ht="17" thickBot="1" x14ac:dyDescent="0.4">
      <c r="A9" s="6" t="s">
        <v>11</v>
      </c>
      <c r="B9" s="17">
        <v>1.2</v>
      </c>
      <c r="C9" s="18"/>
      <c r="D9" s="19"/>
      <c r="E9" s="17">
        <v>1.7</v>
      </c>
      <c r="F9" s="20"/>
      <c r="G9" s="20"/>
      <c r="H9" s="21"/>
      <c r="I9" s="17">
        <v>2.5</v>
      </c>
      <c r="J9" s="20"/>
      <c r="K9" s="20"/>
      <c r="L9" s="22"/>
    </row>
    <row r="11" spans="1:12" ht="15" thickBot="1" x14ac:dyDescent="0.4">
      <c r="C11" s="2" t="s">
        <v>12</v>
      </c>
    </row>
    <row r="12" spans="1:12" x14ac:dyDescent="0.35">
      <c r="A12" s="12" t="s">
        <v>7</v>
      </c>
      <c r="B12" s="14" t="s">
        <v>6</v>
      </c>
      <c r="C12" s="15"/>
      <c r="D12" s="15"/>
      <c r="E12" s="15"/>
      <c r="F12" s="15"/>
      <c r="G12" s="15"/>
      <c r="H12" s="15"/>
      <c r="I12" s="15"/>
      <c r="J12" s="15"/>
      <c r="K12" s="15"/>
      <c r="L12" s="16"/>
    </row>
    <row r="13" spans="1:12" x14ac:dyDescent="0.35">
      <c r="A13" s="13"/>
      <c r="B13" s="1">
        <v>1</v>
      </c>
      <c r="C13" s="1">
        <v>2</v>
      </c>
      <c r="D13" s="1">
        <v>3</v>
      </c>
      <c r="E13" s="1">
        <v>4</v>
      </c>
      <c r="F13" s="1">
        <v>5</v>
      </c>
      <c r="G13" s="1">
        <v>6</v>
      </c>
      <c r="H13" s="1">
        <v>7</v>
      </c>
      <c r="I13" s="1">
        <v>8</v>
      </c>
      <c r="J13" s="1">
        <v>9</v>
      </c>
      <c r="K13" s="1">
        <v>10</v>
      </c>
      <c r="L13" s="3">
        <v>11</v>
      </c>
    </row>
    <row r="14" spans="1:12" x14ac:dyDescent="0.35">
      <c r="A14" s="4" t="s">
        <v>0</v>
      </c>
      <c r="B14" s="1" t="s">
        <v>1</v>
      </c>
      <c r="C14" s="1" t="s">
        <v>2</v>
      </c>
      <c r="D14" s="1" t="s">
        <v>2</v>
      </c>
      <c r="E14" s="1" t="s">
        <v>2</v>
      </c>
      <c r="F14" s="1" t="s">
        <v>2</v>
      </c>
      <c r="G14" s="1" t="s">
        <v>3</v>
      </c>
      <c r="H14" s="1" t="s">
        <v>3</v>
      </c>
      <c r="I14" s="1" t="s">
        <v>4</v>
      </c>
      <c r="J14" s="1" t="s">
        <v>5</v>
      </c>
      <c r="K14" s="1" t="s">
        <v>5</v>
      </c>
      <c r="L14" s="3" t="s">
        <v>5</v>
      </c>
    </row>
    <row r="15" spans="1:12" x14ac:dyDescent="0.35">
      <c r="A15" s="5">
        <v>1</v>
      </c>
      <c r="B15" s="23">
        <f>13350*1.04</f>
        <v>13884</v>
      </c>
      <c r="C15" s="23">
        <f t="shared" ref="C15:L15" si="0">C5*1.04</f>
        <v>13936</v>
      </c>
      <c r="D15" s="26">
        <f t="shared" si="0"/>
        <v>14976</v>
      </c>
      <c r="E15" s="1">
        <f t="shared" si="0"/>
        <v>16016</v>
      </c>
      <c r="F15" s="1">
        <f t="shared" si="0"/>
        <v>17160</v>
      </c>
      <c r="G15" s="1">
        <f t="shared" si="0"/>
        <v>18304</v>
      </c>
      <c r="H15" s="1">
        <f t="shared" si="0"/>
        <v>19448</v>
      </c>
      <c r="I15" s="1">
        <f t="shared" si="0"/>
        <v>20696</v>
      </c>
      <c r="J15" s="1">
        <f t="shared" si="0"/>
        <v>22152</v>
      </c>
      <c r="K15" s="1">
        <f t="shared" si="0"/>
        <v>23920</v>
      </c>
      <c r="L15" s="3">
        <f t="shared" si="0"/>
        <v>26000</v>
      </c>
    </row>
    <row r="16" spans="1:12" x14ac:dyDescent="0.35">
      <c r="A16" s="5">
        <v>2</v>
      </c>
      <c r="B16" s="24"/>
      <c r="C16" s="24"/>
      <c r="D16" s="27"/>
      <c r="E16" s="1">
        <f t="shared" ref="E16:L18" si="1">E6*1.04</f>
        <v>16120</v>
      </c>
      <c r="F16" s="1">
        <f t="shared" si="1"/>
        <v>17368</v>
      </c>
      <c r="G16" s="1">
        <f t="shared" si="1"/>
        <v>18616</v>
      </c>
      <c r="H16" s="1">
        <f t="shared" si="1"/>
        <v>19968</v>
      </c>
      <c r="I16" s="1">
        <f t="shared" si="1"/>
        <v>21528</v>
      </c>
      <c r="J16" s="1">
        <f t="shared" si="1"/>
        <v>23400</v>
      </c>
      <c r="K16" s="1">
        <f t="shared" si="1"/>
        <v>25584</v>
      </c>
      <c r="L16" s="3">
        <f t="shared" si="1"/>
        <v>28080</v>
      </c>
    </row>
    <row r="17" spans="1:13" x14ac:dyDescent="0.35">
      <c r="A17" s="5">
        <v>3</v>
      </c>
      <c r="B17" s="24"/>
      <c r="C17" s="24"/>
      <c r="D17" s="1">
        <f>D7*1.04</f>
        <v>15080</v>
      </c>
      <c r="E17" s="1">
        <f t="shared" si="1"/>
        <v>16328</v>
      </c>
      <c r="F17" s="1">
        <f t="shared" si="1"/>
        <v>17576</v>
      </c>
      <c r="G17" s="1">
        <f t="shared" si="1"/>
        <v>18928</v>
      </c>
      <c r="H17" s="1">
        <f t="shared" si="1"/>
        <v>20592</v>
      </c>
      <c r="I17" s="1">
        <f t="shared" si="1"/>
        <v>22464</v>
      </c>
      <c r="J17" s="1">
        <f t="shared" si="1"/>
        <v>24648</v>
      </c>
      <c r="K17" s="1">
        <f t="shared" si="1"/>
        <v>27248</v>
      </c>
      <c r="L17" s="3">
        <f t="shared" si="1"/>
        <v>30264</v>
      </c>
    </row>
    <row r="18" spans="1:13" x14ac:dyDescent="0.35">
      <c r="A18" s="5">
        <v>4</v>
      </c>
      <c r="B18" s="25"/>
      <c r="C18" s="25"/>
      <c r="D18" s="1">
        <f>D8*1.04</f>
        <v>15184</v>
      </c>
      <c r="E18" s="1">
        <f t="shared" si="1"/>
        <v>16536</v>
      </c>
      <c r="F18" s="1">
        <f t="shared" si="1"/>
        <v>17888</v>
      </c>
      <c r="G18" s="1">
        <f t="shared" si="1"/>
        <v>19344</v>
      </c>
      <c r="H18" s="1">
        <f t="shared" si="1"/>
        <v>21216</v>
      </c>
      <c r="I18" s="1">
        <f t="shared" si="1"/>
        <v>23400</v>
      </c>
      <c r="J18" s="1">
        <f t="shared" si="1"/>
        <v>26000</v>
      </c>
      <c r="K18" s="1">
        <f t="shared" si="1"/>
        <v>29016</v>
      </c>
      <c r="L18" s="3">
        <f t="shared" si="1"/>
        <v>32448</v>
      </c>
    </row>
    <row r="19" spans="1:13" ht="17" thickBot="1" x14ac:dyDescent="0.4">
      <c r="A19" s="6" t="s">
        <v>11</v>
      </c>
      <c r="B19" s="17">
        <v>1.2</v>
      </c>
      <c r="C19" s="18"/>
      <c r="D19" s="19"/>
      <c r="E19" s="17">
        <v>1.7</v>
      </c>
      <c r="F19" s="20"/>
      <c r="G19" s="20"/>
      <c r="H19" s="21"/>
      <c r="I19" s="17">
        <v>2.5</v>
      </c>
      <c r="J19" s="20"/>
      <c r="K19" s="20"/>
      <c r="L19" s="22"/>
    </row>
    <row r="21" spans="1:13" ht="15" thickBot="1" x14ac:dyDescent="0.4">
      <c r="C21" s="2" t="s">
        <v>9</v>
      </c>
    </row>
    <row r="22" spans="1:13" x14ac:dyDescent="0.35">
      <c r="A22" s="7" t="s">
        <v>7</v>
      </c>
      <c r="B22" s="28" t="s">
        <v>6</v>
      </c>
      <c r="C22" s="28"/>
      <c r="D22" s="28"/>
      <c r="E22" s="28"/>
      <c r="F22" s="28"/>
      <c r="G22" s="28"/>
      <c r="H22" s="28"/>
      <c r="I22" s="28"/>
      <c r="J22" s="28"/>
      <c r="K22" s="28"/>
      <c r="L22" s="29"/>
    </row>
    <row r="23" spans="1:13" x14ac:dyDescent="0.35">
      <c r="A23" s="8"/>
      <c r="B23" s="1">
        <v>1</v>
      </c>
      <c r="C23" s="1">
        <v>2</v>
      </c>
      <c r="D23" s="1">
        <v>3</v>
      </c>
      <c r="E23" s="1">
        <v>4</v>
      </c>
      <c r="F23" s="1">
        <v>5</v>
      </c>
      <c r="G23" s="1">
        <v>6</v>
      </c>
      <c r="H23" s="1">
        <v>7</v>
      </c>
      <c r="I23" s="1">
        <v>8</v>
      </c>
      <c r="J23" s="1">
        <v>9</v>
      </c>
      <c r="K23" s="1">
        <v>10</v>
      </c>
      <c r="L23" s="3">
        <v>11</v>
      </c>
    </row>
    <row r="24" spans="1:13" x14ac:dyDescent="0.35">
      <c r="A24" s="8" t="s">
        <v>0</v>
      </c>
      <c r="B24" s="1" t="s">
        <v>1</v>
      </c>
      <c r="C24" s="1" t="s">
        <v>2</v>
      </c>
      <c r="D24" s="1" t="s">
        <v>2</v>
      </c>
      <c r="E24" s="1" t="s">
        <v>2</v>
      </c>
      <c r="F24" s="1" t="s">
        <v>2</v>
      </c>
      <c r="G24" s="1" t="s">
        <v>3</v>
      </c>
      <c r="H24" s="1" t="s">
        <v>3</v>
      </c>
      <c r="I24" s="1" t="s">
        <v>4</v>
      </c>
      <c r="J24" s="1" t="s">
        <v>5</v>
      </c>
      <c r="K24" s="1" t="s">
        <v>5</v>
      </c>
      <c r="L24" s="3" t="s">
        <v>5</v>
      </c>
    </row>
    <row r="25" spans="1:13" x14ac:dyDescent="0.35">
      <c r="A25" s="11">
        <v>1</v>
      </c>
      <c r="B25" s="23">
        <v>13900</v>
      </c>
      <c r="C25" s="23">
        <v>14000</v>
      </c>
      <c r="D25" s="26">
        <v>15000</v>
      </c>
      <c r="E25" s="1">
        <v>16100</v>
      </c>
      <c r="F25" s="1">
        <v>17200</v>
      </c>
      <c r="G25" s="1">
        <v>18400</v>
      </c>
      <c r="H25" s="1">
        <v>19500</v>
      </c>
      <c r="I25" s="1">
        <v>20700</v>
      </c>
      <c r="J25" s="1">
        <v>22200</v>
      </c>
      <c r="K25" s="1">
        <v>24000</v>
      </c>
      <c r="L25" s="3">
        <v>26000</v>
      </c>
    </row>
    <row r="26" spans="1:13" x14ac:dyDescent="0.35">
      <c r="A26" s="11">
        <v>2</v>
      </c>
      <c r="B26" s="24"/>
      <c r="C26" s="24"/>
      <c r="D26" s="27"/>
      <c r="E26" s="1">
        <v>16200</v>
      </c>
      <c r="F26" s="1">
        <v>17400</v>
      </c>
      <c r="G26" s="1">
        <v>18700</v>
      </c>
      <c r="H26" s="1">
        <v>20000</v>
      </c>
      <c r="I26" s="1">
        <v>21600</v>
      </c>
      <c r="J26" s="1">
        <v>23400</v>
      </c>
      <c r="K26" s="1">
        <v>25600</v>
      </c>
      <c r="L26" s="3">
        <v>28100</v>
      </c>
    </row>
    <row r="27" spans="1:13" x14ac:dyDescent="0.35">
      <c r="A27" s="11">
        <v>3</v>
      </c>
      <c r="B27" s="24"/>
      <c r="C27" s="24"/>
      <c r="D27" s="1">
        <v>15100</v>
      </c>
      <c r="E27" s="1">
        <v>16400</v>
      </c>
      <c r="F27" s="1">
        <v>17600</v>
      </c>
      <c r="G27" s="1">
        <v>19000</v>
      </c>
      <c r="H27" s="1">
        <v>20600</v>
      </c>
      <c r="I27" s="1">
        <v>22500</v>
      </c>
      <c r="J27" s="1">
        <v>24700</v>
      </c>
      <c r="K27" s="1">
        <v>27300</v>
      </c>
      <c r="L27" s="3">
        <v>30300</v>
      </c>
    </row>
    <row r="28" spans="1:13" x14ac:dyDescent="0.35">
      <c r="A28" s="11">
        <v>4</v>
      </c>
      <c r="B28" s="25"/>
      <c r="C28" s="25"/>
      <c r="D28" s="1">
        <v>15200</v>
      </c>
      <c r="E28" s="1">
        <v>16600</v>
      </c>
      <c r="F28" s="1">
        <v>17900</v>
      </c>
      <c r="G28" s="1">
        <v>19400</v>
      </c>
      <c r="H28" s="1">
        <v>21300</v>
      </c>
      <c r="I28" s="1">
        <v>23400</v>
      </c>
      <c r="J28" s="1">
        <v>26000</v>
      </c>
      <c r="K28" s="1">
        <v>29100</v>
      </c>
      <c r="L28" s="3">
        <v>32500</v>
      </c>
    </row>
    <row r="29" spans="1:13" ht="17" thickBot="1" x14ac:dyDescent="0.4">
      <c r="A29" s="6" t="s">
        <v>11</v>
      </c>
      <c r="B29" s="17">
        <v>1.2</v>
      </c>
      <c r="C29" s="18"/>
      <c r="D29" s="19"/>
      <c r="E29" s="17">
        <v>1.7</v>
      </c>
      <c r="F29" s="20"/>
      <c r="G29" s="20"/>
      <c r="H29" s="21"/>
      <c r="I29" s="17">
        <v>2.5</v>
      </c>
      <c r="J29" s="20"/>
      <c r="K29" s="20"/>
      <c r="L29" s="22"/>
    </row>
    <row r="30" spans="1:13" x14ac:dyDescent="0.35">
      <c r="A30" s="9" t="s">
        <v>10</v>
      </c>
      <c r="B30" s="10">
        <f t="shared" ref="B30:L30" si="2">B25/B5</f>
        <v>1.1209677419354838</v>
      </c>
      <c r="C30" s="10">
        <f t="shared" si="2"/>
        <v>1.044776119402985</v>
      </c>
      <c r="D30" s="10">
        <f t="shared" si="2"/>
        <v>1.0416666666666667</v>
      </c>
      <c r="E30" s="10">
        <f t="shared" si="2"/>
        <v>1.0454545454545454</v>
      </c>
      <c r="F30" s="10">
        <f t="shared" si="2"/>
        <v>1.0424242424242425</v>
      </c>
      <c r="G30" s="10">
        <f t="shared" si="2"/>
        <v>1.0454545454545454</v>
      </c>
      <c r="H30" s="10">
        <f t="shared" si="2"/>
        <v>1.0427807486631016</v>
      </c>
      <c r="I30" s="10">
        <f t="shared" si="2"/>
        <v>1.0402010050251256</v>
      </c>
      <c r="J30" s="10">
        <f t="shared" si="2"/>
        <v>1.0422535211267605</v>
      </c>
      <c r="K30" s="10">
        <f t="shared" si="2"/>
        <v>1.0434782608695652</v>
      </c>
      <c r="L30" s="10">
        <f t="shared" si="2"/>
        <v>1.04</v>
      </c>
      <c r="M30" s="9"/>
    </row>
    <row r="31" spans="1:13" x14ac:dyDescent="0.35">
      <c r="A31" s="9"/>
      <c r="B31" s="10"/>
      <c r="C31" s="10"/>
      <c r="D31" s="10">
        <f>D27/D7</f>
        <v>1.0413793103448277</v>
      </c>
      <c r="E31" s="10">
        <f t="shared" ref="E31:L33" si="3">E26/E6</f>
        <v>1.0451612903225806</v>
      </c>
      <c r="F31" s="10">
        <f t="shared" si="3"/>
        <v>1.0419161676646707</v>
      </c>
      <c r="G31" s="10">
        <f t="shared" si="3"/>
        <v>1.0446927374301676</v>
      </c>
      <c r="H31" s="10">
        <f t="shared" si="3"/>
        <v>1.0416666666666667</v>
      </c>
      <c r="I31" s="10">
        <f t="shared" si="3"/>
        <v>1.0434782608695652</v>
      </c>
      <c r="J31" s="10">
        <f t="shared" si="3"/>
        <v>1.04</v>
      </c>
      <c r="K31" s="10">
        <f t="shared" si="3"/>
        <v>1.0406504065040652</v>
      </c>
      <c r="L31" s="10">
        <f t="shared" si="3"/>
        <v>1.0407407407407407</v>
      </c>
      <c r="M31" s="9"/>
    </row>
    <row r="32" spans="1:13" x14ac:dyDescent="0.35">
      <c r="A32" s="9"/>
      <c r="B32" s="10"/>
      <c r="C32" s="10"/>
      <c r="D32" s="10">
        <f>D28/D8</f>
        <v>1.0410958904109588</v>
      </c>
      <c r="E32" s="10">
        <f t="shared" si="3"/>
        <v>1.0445859872611465</v>
      </c>
      <c r="F32" s="10">
        <f t="shared" si="3"/>
        <v>1.0414201183431953</v>
      </c>
      <c r="G32" s="10">
        <f t="shared" si="3"/>
        <v>1.043956043956044</v>
      </c>
      <c r="H32" s="10">
        <f t="shared" si="3"/>
        <v>1.0404040404040404</v>
      </c>
      <c r="I32" s="10">
        <f t="shared" si="3"/>
        <v>1.0416666666666667</v>
      </c>
      <c r="J32" s="10">
        <f t="shared" si="3"/>
        <v>1.0421940928270041</v>
      </c>
      <c r="K32" s="10">
        <f t="shared" si="3"/>
        <v>1.0419847328244274</v>
      </c>
      <c r="L32" s="10">
        <f t="shared" si="3"/>
        <v>1.0412371134020619</v>
      </c>
      <c r="M32" s="9"/>
    </row>
    <row r="33" spans="1:13" x14ac:dyDescent="0.35">
      <c r="A33" s="9"/>
      <c r="B33" s="10"/>
      <c r="C33" s="10"/>
      <c r="D33" s="10"/>
      <c r="E33" s="10">
        <f t="shared" si="3"/>
        <v>1.0440251572327044</v>
      </c>
      <c r="F33" s="10">
        <f t="shared" si="3"/>
        <v>1.0406976744186047</v>
      </c>
      <c r="G33" s="10">
        <f t="shared" si="3"/>
        <v>1.043010752688172</v>
      </c>
      <c r="H33" s="10">
        <f t="shared" si="3"/>
        <v>1.0441176470588236</v>
      </c>
      <c r="I33" s="10">
        <f t="shared" si="3"/>
        <v>1.04</v>
      </c>
      <c r="J33" s="10">
        <f t="shared" si="3"/>
        <v>1.04</v>
      </c>
      <c r="K33" s="10">
        <f t="shared" si="3"/>
        <v>1.043010752688172</v>
      </c>
      <c r="L33" s="10">
        <f t="shared" si="3"/>
        <v>1.0416666666666667</v>
      </c>
      <c r="M33" s="9"/>
    </row>
    <row r="34" spans="1:13" x14ac:dyDescent="0.3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</sheetData>
  <mergeCells count="23">
    <mergeCell ref="B29:D29"/>
    <mergeCell ref="E29:H29"/>
    <mergeCell ref="I29:L29"/>
    <mergeCell ref="B25:B28"/>
    <mergeCell ref="C25:C28"/>
    <mergeCell ref="D25:D26"/>
    <mergeCell ref="B15:B18"/>
    <mergeCell ref="C15:C18"/>
    <mergeCell ref="D15:D16"/>
    <mergeCell ref="B22:L22"/>
    <mergeCell ref="B19:D19"/>
    <mergeCell ref="E19:H19"/>
    <mergeCell ref="I19:L19"/>
    <mergeCell ref="B5:B8"/>
    <mergeCell ref="C5:C8"/>
    <mergeCell ref="D5:D6"/>
    <mergeCell ref="B2:L2"/>
    <mergeCell ref="A2:A3"/>
    <mergeCell ref="A12:A13"/>
    <mergeCell ref="B12:L12"/>
    <mergeCell ref="B9:D9"/>
    <mergeCell ref="E9:H9"/>
    <mergeCell ref="I9:L9"/>
  </mergeCells>
  <pageMargins left="0.70866141732283472" right="0.70866141732283472" top="0.78740157480314965" bottom="0.78740157480314965" header="0.31496062992125984" footer="0.31496062992125984"/>
  <pageSetup paperSize="9" scale="76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Kysucanova Milena</dc:creator>
  <cp:lastModifiedBy>Jirka</cp:lastModifiedBy>
  <cp:lastPrinted>2019-04-03T13:04:03Z</cp:lastPrinted>
  <dcterms:created xsi:type="dcterms:W3CDTF">2019-04-03T11:27:11Z</dcterms:created>
  <dcterms:modified xsi:type="dcterms:W3CDTF">2019-04-04T19:55:31Z</dcterms:modified>
</cp:coreProperties>
</file>