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Akce\Osoušeče rukou\"/>
    </mc:Choice>
  </mc:AlternateContent>
  <bookViews>
    <workbookView xWindow="0" yWindow="0" windowWidth="23040" windowHeight="8568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25" i="1" s="1"/>
  <c r="N19" i="1"/>
  <c r="Q19" i="1" s="1"/>
  <c r="O16" i="1"/>
  <c r="O20" i="1" s="1"/>
  <c r="R20" i="1" s="1"/>
  <c r="N16" i="1"/>
  <c r="N20" i="1" s="1"/>
  <c r="Q20" i="1" s="1"/>
  <c r="R13" i="1"/>
  <c r="Q13" i="1"/>
  <c r="O10" i="1"/>
  <c r="O19" i="1" s="1"/>
  <c r="R19" i="1" s="1"/>
  <c r="N10" i="1"/>
  <c r="R4" i="1"/>
  <c r="R25" i="1" s="1"/>
  <c r="Q4" i="1"/>
  <c r="Q25" i="1" s="1"/>
  <c r="I20" i="1"/>
  <c r="H20" i="1"/>
  <c r="K20" i="1" s="1"/>
  <c r="I19" i="1"/>
  <c r="I16" i="1"/>
  <c r="H16" i="1"/>
  <c r="I10" i="1"/>
  <c r="H10" i="1"/>
  <c r="H19" i="1" s="1"/>
  <c r="K19" i="1" s="1"/>
  <c r="L20" i="1"/>
  <c r="L19" i="1"/>
  <c r="L13" i="1"/>
  <c r="L26" i="1" s="1"/>
  <c r="K13" i="1"/>
  <c r="K26" i="1" s="1"/>
  <c r="L4" i="1"/>
  <c r="C19" i="1"/>
  <c r="F19" i="1" s="1"/>
  <c r="F21" i="1" s="1"/>
  <c r="B19" i="1"/>
  <c r="E19" i="1" s="1"/>
  <c r="C16" i="1"/>
  <c r="C20" i="1" s="1"/>
  <c r="F20" i="1" s="1"/>
  <c r="B16" i="1"/>
  <c r="B20" i="1" s="1"/>
  <c r="E20" i="1" s="1"/>
  <c r="F13" i="1"/>
  <c r="F26" i="1" s="1"/>
  <c r="E13" i="1"/>
  <c r="E26" i="1" s="1"/>
  <c r="C10" i="1"/>
  <c r="B10" i="1"/>
  <c r="F4" i="1"/>
  <c r="E4" i="1"/>
  <c r="E25" i="1" s="1"/>
  <c r="L25" i="1" l="1"/>
  <c r="Q21" i="1"/>
  <c r="Q26" i="1"/>
  <c r="Q27" i="1" s="1"/>
  <c r="R21" i="1"/>
  <c r="R26" i="1"/>
  <c r="R27" i="1" s="1"/>
  <c r="L21" i="1"/>
  <c r="K21" i="1"/>
  <c r="L27" i="1"/>
  <c r="F25" i="1"/>
  <c r="F27" i="1" s="1"/>
  <c r="E21" i="1"/>
  <c r="K27" i="1" l="1"/>
  <c r="E27" i="1"/>
</calcChain>
</file>

<file path=xl/sharedStrings.xml><?xml version="1.0" encoding="utf-8"?>
<sst xmlns="http://schemas.openxmlformats.org/spreadsheetml/2006/main" count="127" uniqueCount="27">
  <si>
    <t>1.NP</t>
  </si>
  <si>
    <t>2.NP</t>
  </si>
  <si>
    <t>3.NP</t>
  </si>
  <si>
    <t>4.NP</t>
  </si>
  <si>
    <t>5.NP</t>
  </si>
  <si>
    <t>Envelopa</t>
  </si>
  <si>
    <t>6.NP</t>
  </si>
  <si>
    <t>Pevnost</t>
  </si>
  <si>
    <t>Cena 
[Kč/MJ]</t>
  </si>
  <si>
    <t>I.varianta
[Kč s DPH]</t>
  </si>
  <si>
    <t>II.varianta
[Kč s DPH]</t>
  </si>
  <si>
    <t>Celkové náklady</t>
  </si>
  <si>
    <t xml:space="preserve">Ostatní náklady - elektroinstalace a stavební práce </t>
  </si>
  <si>
    <t>Popis</t>
  </si>
  <si>
    <t>Náklady celkem</t>
  </si>
  <si>
    <t>Celkem</t>
  </si>
  <si>
    <t>Podlaží</t>
  </si>
  <si>
    <t>Pevnost poznání</t>
  </si>
  <si>
    <t>Objekt</t>
  </si>
  <si>
    <t>I.varianta
[MJ/ks]</t>
  </si>
  <si>
    <t>II.varianta
[MJ/ks]</t>
  </si>
  <si>
    <t xml:space="preserve">Pevnost </t>
  </si>
  <si>
    <t>II. varianta - je uvažováno doplnění 2 ks osoušečů na toaletu u Envelopy</t>
  </si>
  <si>
    <t>I. varianta - je uvažováno doplnění 1 ks osoušeče na toaletu u Envelopy</t>
  </si>
  <si>
    <t xml:space="preserve"> I. Varianta doplnění osoušečů rukou (ENV+PP)</t>
  </si>
  <si>
    <t xml:space="preserve"> II. Varianta doplnění osoušečů rukou do části objektů (ENV+PP)</t>
  </si>
  <si>
    <t xml:space="preserve"> III. Varianta doplnění osoušečů rukou (ENV)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</si>
</sst>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3" fontId="0" fillId="0" borderId="1" xfId="0" applyNumberFormat="1" applyBorder="1"/>
    <xf numFmtId="3" fontId="3" fillId="2" borderId="1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1" fillId="2" borderId="1" xfId="0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0" fontId="0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5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view="pageBreakPreview" topLeftCell="I1" zoomScale="70" zoomScaleNormal="100" zoomScaleSheetLayoutView="70" workbookViewId="0">
      <selection activeCell="M2" sqref="M2"/>
    </sheetView>
  </sheetViews>
  <sheetFormatPr defaultRowHeight="13.8" x14ac:dyDescent="0.25"/>
  <cols>
    <col min="1" max="3" width="13.19921875" customWidth="1"/>
    <col min="4" max="4" width="15.69921875" style="1" customWidth="1"/>
    <col min="5" max="6" width="15.69921875" customWidth="1"/>
    <col min="7" max="9" width="13.19921875" customWidth="1"/>
    <col min="10" max="10" width="15.69921875" style="1" customWidth="1"/>
    <col min="11" max="12" width="15.69921875" customWidth="1"/>
    <col min="13" max="15" width="13.19921875" customWidth="1"/>
    <col min="16" max="16" width="15.69921875" style="1" customWidth="1"/>
    <col min="17" max="18" width="15.69921875" customWidth="1"/>
  </cols>
  <sheetData>
    <row r="1" spans="1:18" ht="21" x14ac:dyDescent="0.4">
      <c r="A1" s="22" t="s">
        <v>24</v>
      </c>
      <c r="B1" s="22"/>
      <c r="C1" s="22"/>
      <c r="D1" s="23"/>
      <c r="E1" s="22"/>
      <c r="F1" s="22"/>
      <c r="G1" s="22" t="s">
        <v>25</v>
      </c>
      <c r="H1" s="22"/>
      <c r="I1" s="22"/>
      <c r="J1" s="23"/>
      <c r="K1" s="22"/>
      <c r="L1" s="22"/>
      <c r="M1" s="22" t="s">
        <v>26</v>
      </c>
      <c r="N1" s="22"/>
      <c r="O1" s="22"/>
      <c r="P1" s="23"/>
      <c r="Q1" s="22"/>
      <c r="R1" s="22"/>
    </row>
    <row r="2" spans="1:18" ht="15.6" x14ac:dyDescent="0.3">
      <c r="A2" s="17" t="s">
        <v>5</v>
      </c>
      <c r="B2" s="17"/>
      <c r="C2" s="17"/>
      <c r="D2" s="18"/>
      <c r="E2" s="17"/>
      <c r="F2" s="17"/>
      <c r="G2" s="17" t="s">
        <v>5</v>
      </c>
      <c r="H2" s="17"/>
      <c r="I2" s="17"/>
      <c r="J2" s="18"/>
      <c r="K2" s="17"/>
      <c r="L2" s="17"/>
      <c r="M2" s="17" t="s">
        <v>5</v>
      </c>
      <c r="N2" s="17"/>
      <c r="O2" s="17"/>
      <c r="P2" s="18"/>
      <c r="Q2" s="17"/>
      <c r="R2" s="17"/>
    </row>
    <row r="3" spans="1:18" ht="27.6" x14ac:dyDescent="0.25">
      <c r="A3" s="10" t="s">
        <v>16</v>
      </c>
      <c r="B3" s="11" t="s">
        <v>19</v>
      </c>
      <c r="C3" s="11" t="s">
        <v>20</v>
      </c>
      <c r="D3" s="11" t="s">
        <v>8</v>
      </c>
      <c r="E3" s="11" t="s">
        <v>9</v>
      </c>
      <c r="F3" s="11" t="s">
        <v>10</v>
      </c>
      <c r="G3" s="10" t="s">
        <v>16</v>
      </c>
      <c r="H3" s="11" t="s">
        <v>19</v>
      </c>
      <c r="I3" s="11" t="s">
        <v>20</v>
      </c>
      <c r="J3" s="11" t="s">
        <v>8</v>
      </c>
      <c r="K3" s="11" t="s">
        <v>9</v>
      </c>
      <c r="L3" s="11" t="s">
        <v>10</v>
      </c>
      <c r="M3" s="10" t="s">
        <v>16</v>
      </c>
      <c r="N3" s="11" t="s">
        <v>19</v>
      </c>
      <c r="O3" s="11" t="s">
        <v>20</v>
      </c>
      <c r="P3" s="11" t="s">
        <v>8</v>
      </c>
      <c r="Q3" s="11" t="s">
        <v>9</v>
      </c>
      <c r="R3" s="11" t="s">
        <v>10</v>
      </c>
    </row>
    <row r="4" spans="1:18" x14ac:dyDescent="0.25">
      <c r="A4" s="9" t="s">
        <v>0</v>
      </c>
      <c r="B4" s="8">
        <v>2</v>
      </c>
      <c r="C4" s="8">
        <v>4</v>
      </c>
      <c r="D4" s="31">
        <v>16500</v>
      </c>
      <c r="E4" s="32">
        <f>SUM(B4:B9)*D4</f>
        <v>198000</v>
      </c>
      <c r="F4" s="32">
        <f>SUM(C4:C9)*D4</f>
        <v>396000</v>
      </c>
      <c r="G4" s="9" t="s">
        <v>0</v>
      </c>
      <c r="H4" s="8">
        <v>2</v>
      </c>
      <c r="I4" s="8">
        <v>4</v>
      </c>
      <c r="J4" s="31">
        <v>16500</v>
      </c>
      <c r="K4" s="32">
        <f>SUM(H4:H9)*J4</f>
        <v>99000</v>
      </c>
      <c r="L4" s="32">
        <f>SUM(I4:I9)*J4</f>
        <v>198000</v>
      </c>
      <c r="M4" s="9" t="s">
        <v>0</v>
      </c>
      <c r="N4" s="8">
        <v>2</v>
      </c>
      <c r="O4" s="8">
        <v>4</v>
      </c>
      <c r="P4" s="31">
        <v>16500</v>
      </c>
      <c r="Q4" s="32">
        <f>SUM(N4:N9)*P4</f>
        <v>99000</v>
      </c>
      <c r="R4" s="32">
        <f>SUM(O4:O9)*P4</f>
        <v>198000</v>
      </c>
    </row>
    <row r="5" spans="1:18" x14ac:dyDescent="0.25">
      <c r="A5" s="9" t="s">
        <v>1</v>
      </c>
      <c r="B5" s="8">
        <v>2</v>
      </c>
      <c r="C5" s="8">
        <v>4</v>
      </c>
      <c r="D5" s="31"/>
      <c r="E5" s="32"/>
      <c r="F5" s="32"/>
      <c r="G5" s="9" t="s">
        <v>1</v>
      </c>
      <c r="H5" s="8"/>
      <c r="I5" s="8"/>
      <c r="J5" s="31"/>
      <c r="K5" s="32"/>
      <c r="L5" s="32"/>
      <c r="M5" s="9" t="s">
        <v>1</v>
      </c>
      <c r="N5" s="8"/>
      <c r="O5" s="8"/>
      <c r="P5" s="31"/>
      <c r="Q5" s="32"/>
      <c r="R5" s="32"/>
    </row>
    <row r="6" spans="1:18" x14ac:dyDescent="0.25">
      <c r="A6" s="9" t="s">
        <v>2</v>
      </c>
      <c r="B6" s="8">
        <v>2</v>
      </c>
      <c r="C6" s="8">
        <v>4</v>
      </c>
      <c r="D6" s="31"/>
      <c r="E6" s="32"/>
      <c r="F6" s="32"/>
      <c r="G6" s="9" t="s">
        <v>2</v>
      </c>
      <c r="H6" s="8"/>
      <c r="I6" s="8"/>
      <c r="J6" s="31"/>
      <c r="K6" s="32"/>
      <c r="L6" s="32"/>
      <c r="M6" s="9" t="s">
        <v>2</v>
      </c>
      <c r="N6" s="8"/>
      <c r="O6" s="8"/>
      <c r="P6" s="31"/>
      <c r="Q6" s="32"/>
      <c r="R6" s="32"/>
    </row>
    <row r="7" spans="1:18" x14ac:dyDescent="0.25">
      <c r="A7" s="9" t="s">
        <v>3</v>
      </c>
      <c r="B7" s="8">
        <v>2</v>
      </c>
      <c r="C7" s="8">
        <v>4</v>
      </c>
      <c r="D7" s="31"/>
      <c r="E7" s="32"/>
      <c r="F7" s="32"/>
      <c r="G7" s="9" t="s">
        <v>3</v>
      </c>
      <c r="H7" s="8"/>
      <c r="I7" s="8"/>
      <c r="J7" s="31"/>
      <c r="K7" s="32"/>
      <c r="L7" s="32"/>
      <c r="M7" s="9" t="s">
        <v>3</v>
      </c>
      <c r="N7" s="8"/>
      <c r="O7" s="8"/>
      <c r="P7" s="31"/>
      <c r="Q7" s="32"/>
      <c r="R7" s="32"/>
    </row>
    <row r="8" spans="1:18" x14ac:dyDescent="0.25">
      <c r="A8" s="9" t="s">
        <v>4</v>
      </c>
      <c r="B8" s="8">
        <v>2</v>
      </c>
      <c r="C8" s="8">
        <v>4</v>
      </c>
      <c r="D8" s="31"/>
      <c r="E8" s="32"/>
      <c r="F8" s="32"/>
      <c r="G8" s="9" t="s">
        <v>4</v>
      </c>
      <c r="H8" s="8">
        <v>2</v>
      </c>
      <c r="I8" s="8">
        <v>4</v>
      </c>
      <c r="J8" s="31"/>
      <c r="K8" s="32"/>
      <c r="L8" s="32"/>
      <c r="M8" s="9" t="s">
        <v>4</v>
      </c>
      <c r="N8" s="8">
        <v>2</v>
      </c>
      <c r="O8" s="8">
        <v>4</v>
      </c>
      <c r="P8" s="31"/>
      <c r="Q8" s="32"/>
      <c r="R8" s="32"/>
    </row>
    <row r="9" spans="1:18" x14ac:dyDescent="0.25">
      <c r="A9" s="9" t="s">
        <v>6</v>
      </c>
      <c r="B9" s="8">
        <v>2</v>
      </c>
      <c r="C9" s="8">
        <v>4</v>
      </c>
      <c r="D9" s="31"/>
      <c r="E9" s="32"/>
      <c r="F9" s="32"/>
      <c r="G9" s="9" t="s">
        <v>6</v>
      </c>
      <c r="H9" s="8">
        <v>2</v>
      </c>
      <c r="I9" s="8">
        <v>4</v>
      </c>
      <c r="J9" s="31"/>
      <c r="K9" s="32"/>
      <c r="L9" s="32"/>
      <c r="M9" s="9" t="s">
        <v>6</v>
      </c>
      <c r="N9" s="8">
        <v>2</v>
      </c>
      <c r="O9" s="8">
        <v>4</v>
      </c>
      <c r="P9" s="31"/>
      <c r="Q9" s="32"/>
      <c r="R9" s="32"/>
    </row>
    <row r="10" spans="1:18" x14ac:dyDescent="0.25">
      <c r="A10" s="19"/>
      <c r="B10" s="12">
        <f>SUM(B4:B9)</f>
        <v>12</v>
      </c>
      <c r="C10" s="12">
        <f>SUM(C4:C9)</f>
        <v>24</v>
      </c>
      <c r="D10" s="13"/>
      <c r="E10" s="13"/>
      <c r="F10" s="13"/>
      <c r="G10" s="19"/>
      <c r="H10" s="12">
        <f>SUM(H4:H9)</f>
        <v>6</v>
      </c>
      <c r="I10" s="12">
        <f>SUM(I4:I9)</f>
        <v>12</v>
      </c>
      <c r="J10" s="13"/>
      <c r="K10" s="13"/>
      <c r="L10" s="13"/>
      <c r="M10" s="19"/>
      <c r="N10" s="12">
        <f>SUM(N4:N9)</f>
        <v>6</v>
      </c>
      <c r="O10" s="12">
        <f>SUM(O4:O9)</f>
        <v>12</v>
      </c>
      <c r="P10" s="13"/>
      <c r="Q10" s="13"/>
      <c r="R10" s="13"/>
    </row>
    <row r="11" spans="1:18" ht="15.6" x14ac:dyDescent="0.3">
      <c r="A11" s="17" t="s">
        <v>17</v>
      </c>
      <c r="B11" s="17"/>
      <c r="C11" s="17"/>
      <c r="D11" s="18"/>
      <c r="E11" s="17"/>
      <c r="F11" s="17"/>
      <c r="G11" s="17" t="s">
        <v>17</v>
      </c>
      <c r="H11" s="17"/>
      <c r="I11" s="17"/>
      <c r="J11" s="18"/>
      <c r="K11" s="17"/>
      <c r="L11" s="17"/>
      <c r="M11" s="17" t="s">
        <v>17</v>
      </c>
      <c r="N11" s="17"/>
      <c r="O11" s="17"/>
      <c r="P11" s="18"/>
      <c r="Q11" s="17"/>
      <c r="R11" s="17"/>
    </row>
    <row r="12" spans="1:18" ht="27.6" x14ac:dyDescent="0.25">
      <c r="A12" s="10" t="s">
        <v>16</v>
      </c>
      <c r="B12" s="11" t="s">
        <v>19</v>
      </c>
      <c r="C12" s="11" t="s">
        <v>20</v>
      </c>
      <c r="D12" s="11" t="s">
        <v>8</v>
      </c>
      <c r="E12" s="11" t="s">
        <v>9</v>
      </c>
      <c r="F12" s="11" t="s">
        <v>10</v>
      </c>
      <c r="G12" s="10" t="s">
        <v>16</v>
      </c>
      <c r="H12" s="11" t="s">
        <v>19</v>
      </c>
      <c r="I12" s="11" t="s">
        <v>20</v>
      </c>
      <c r="J12" s="11" t="s">
        <v>8</v>
      </c>
      <c r="K12" s="11" t="s">
        <v>9</v>
      </c>
      <c r="L12" s="11" t="s">
        <v>10</v>
      </c>
      <c r="M12" s="10" t="s">
        <v>16</v>
      </c>
      <c r="N12" s="11" t="s">
        <v>19</v>
      </c>
      <c r="O12" s="11" t="s">
        <v>20</v>
      </c>
      <c r="P12" s="11" t="s">
        <v>8</v>
      </c>
      <c r="Q12" s="11" t="s">
        <v>9</v>
      </c>
      <c r="R12" s="11" t="s">
        <v>10</v>
      </c>
    </row>
    <row r="13" spans="1:18" x14ac:dyDescent="0.25">
      <c r="A13" s="9" t="s">
        <v>0</v>
      </c>
      <c r="B13" s="8">
        <v>2</v>
      </c>
      <c r="C13" s="8">
        <v>2</v>
      </c>
      <c r="D13" s="24">
        <v>16500</v>
      </c>
      <c r="E13" s="27">
        <f>SUM(B13:B15)*D13</f>
        <v>99000</v>
      </c>
      <c r="F13" s="27">
        <f>SUM(C13:C15)*D13</f>
        <v>99000</v>
      </c>
      <c r="G13" s="9" t="s">
        <v>0</v>
      </c>
      <c r="H13" s="8">
        <v>2</v>
      </c>
      <c r="I13" s="8">
        <v>2</v>
      </c>
      <c r="J13" s="24">
        <v>16500</v>
      </c>
      <c r="K13" s="27">
        <f>SUM(H13:H15)*J13</f>
        <v>99000</v>
      </c>
      <c r="L13" s="27">
        <f>SUM(I13:I15)*J13</f>
        <v>99000</v>
      </c>
      <c r="M13" s="9" t="s">
        <v>0</v>
      </c>
      <c r="N13" s="8">
        <v>0</v>
      </c>
      <c r="O13" s="8">
        <v>0</v>
      </c>
      <c r="P13" s="24">
        <v>16500</v>
      </c>
      <c r="Q13" s="27">
        <f>SUM(N13:N15)*P13</f>
        <v>0</v>
      </c>
      <c r="R13" s="27">
        <f>SUM(O13:O15)*P13</f>
        <v>0</v>
      </c>
    </row>
    <row r="14" spans="1:18" x14ac:dyDescent="0.25">
      <c r="A14" s="9" t="s">
        <v>1</v>
      </c>
      <c r="B14" s="8">
        <v>2</v>
      </c>
      <c r="C14" s="8">
        <v>2</v>
      </c>
      <c r="D14" s="25"/>
      <c r="E14" s="28"/>
      <c r="F14" s="28"/>
      <c r="G14" s="9" t="s">
        <v>1</v>
      </c>
      <c r="H14" s="8">
        <v>2</v>
      </c>
      <c r="I14" s="8">
        <v>2</v>
      </c>
      <c r="J14" s="25"/>
      <c r="K14" s="28"/>
      <c r="L14" s="28"/>
      <c r="M14" s="9" t="s">
        <v>1</v>
      </c>
      <c r="N14" s="8">
        <v>0</v>
      </c>
      <c r="O14" s="8">
        <v>0</v>
      </c>
      <c r="P14" s="25"/>
      <c r="Q14" s="28"/>
      <c r="R14" s="28"/>
    </row>
    <row r="15" spans="1:18" x14ac:dyDescent="0.25">
      <c r="A15" s="9" t="s">
        <v>2</v>
      </c>
      <c r="B15" s="8">
        <v>2</v>
      </c>
      <c r="C15" s="8">
        <v>2</v>
      </c>
      <c r="D15" s="26"/>
      <c r="E15" s="29"/>
      <c r="F15" s="29"/>
      <c r="G15" s="9" t="s">
        <v>2</v>
      </c>
      <c r="H15" s="8">
        <v>2</v>
      </c>
      <c r="I15" s="8">
        <v>2</v>
      </c>
      <c r="J15" s="26"/>
      <c r="K15" s="29"/>
      <c r="L15" s="29"/>
      <c r="M15" s="9" t="s">
        <v>2</v>
      </c>
      <c r="N15" s="8">
        <v>0</v>
      </c>
      <c r="O15" s="8">
        <v>0</v>
      </c>
      <c r="P15" s="26"/>
      <c r="Q15" s="29"/>
      <c r="R15" s="29"/>
    </row>
    <row r="16" spans="1:18" x14ac:dyDescent="0.25">
      <c r="B16" s="12">
        <f>SUM(B13:B15)</f>
        <v>6</v>
      </c>
      <c r="C16" s="12">
        <f>SUM(C13:C15)</f>
        <v>6</v>
      </c>
      <c r="H16" s="12">
        <f>SUM(H13:H15)</f>
        <v>6</v>
      </c>
      <c r="I16" s="12">
        <f>SUM(I13:I15)</f>
        <v>6</v>
      </c>
      <c r="N16" s="12">
        <f>SUM(N13:N15)</f>
        <v>0</v>
      </c>
      <c r="O16" s="12">
        <f>SUM(O13:O15)</f>
        <v>0</v>
      </c>
    </row>
    <row r="17" spans="1:18" x14ac:dyDescent="0.25">
      <c r="A17" s="4" t="s">
        <v>12</v>
      </c>
      <c r="B17" s="2"/>
      <c r="C17" s="2"/>
      <c r="D17" s="3"/>
      <c r="E17" s="2"/>
      <c r="F17" s="2"/>
      <c r="G17" s="4" t="s">
        <v>12</v>
      </c>
      <c r="H17" s="2"/>
      <c r="I17" s="2"/>
      <c r="J17" s="3"/>
      <c r="K17" s="2"/>
      <c r="L17" s="2"/>
      <c r="M17" s="4" t="s">
        <v>12</v>
      </c>
      <c r="N17" s="2"/>
      <c r="O17" s="2"/>
      <c r="P17" s="3"/>
      <c r="Q17" s="2"/>
      <c r="R17" s="2"/>
    </row>
    <row r="18" spans="1:18" ht="27.6" x14ac:dyDescent="0.25">
      <c r="A18" s="20" t="s">
        <v>18</v>
      </c>
      <c r="B18" s="11" t="s">
        <v>19</v>
      </c>
      <c r="C18" s="11" t="s">
        <v>20</v>
      </c>
      <c r="D18" s="11" t="s">
        <v>8</v>
      </c>
      <c r="E18" s="11" t="s">
        <v>9</v>
      </c>
      <c r="F18" s="11" t="s">
        <v>10</v>
      </c>
      <c r="G18" s="20" t="s">
        <v>18</v>
      </c>
      <c r="H18" s="11" t="s">
        <v>19</v>
      </c>
      <c r="I18" s="11" t="s">
        <v>20</v>
      </c>
      <c r="J18" s="11" t="s">
        <v>8</v>
      </c>
      <c r="K18" s="11" t="s">
        <v>9</v>
      </c>
      <c r="L18" s="11" t="s">
        <v>10</v>
      </c>
      <c r="M18" s="20" t="s">
        <v>18</v>
      </c>
      <c r="N18" s="11" t="s">
        <v>19</v>
      </c>
      <c r="O18" s="11" t="s">
        <v>20</v>
      </c>
      <c r="P18" s="11" t="s">
        <v>8</v>
      </c>
      <c r="Q18" s="11" t="s">
        <v>9</v>
      </c>
      <c r="R18" s="11" t="s">
        <v>10</v>
      </c>
    </row>
    <row r="19" spans="1:18" x14ac:dyDescent="0.25">
      <c r="A19" s="21" t="s">
        <v>5</v>
      </c>
      <c r="B19" s="8">
        <f>B10</f>
        <v>12</v>
      </c>
      <c r="C19" s="8">
        <f>C10</f>
        <v>24</v>
      </c>
      <c r="D19" s="24">
        <v>2000</v>
      </c>
      <c r="E19" s="6">
        <f>B19*D19</f>
        <v>24000</v>
      </c>
      <c r="F19" s="6">
        <f>C19*D19</f>
        <v>48000</v>
      </c>
      <c r="G19" s="21" t="s">
        <v>5</v>
      </c>
      <c r="H19" s="8">
        <f>H10</f>
        <v>6</v>
      </c>
      <c r="I19" s="8">
        <f>I10</f>
        <v>12</v>
      </c>
      <c r="J19" s="24">
        <v>2000</v>
      </c>
      <c r="K19" s="6">
        <f>H19*J19</f>
        <v>12000</v>
      </c>
      <c r="L19" s="6">
        <f>I19*J19</f>
        <v>24000</v>
      </c>
      <c r="M19" s="21" t="s">
        <v>5</v>
      </c>
      <c r="N19" s="8">
        <f>N10</f>
        <v>6</v>
      </c>
      <c r="O19" s="8">
        <f>O10</f>
        <v>12</v>
      </c>
      <c r="P19" s="24">
        <v>2000</v>
      </c>
      <c r="Q19" s="6">
        <f>N19*P19</f>
        <v>12000</v>
      </c>
      <c r="R19" s="6">
        <f>O19*P19</f>
        <v>24000</v>
      </c>
    </row>
    <row r="20" spans="1:18" x14ac:dyDescent="0.25">
      <c r="A20" s="21" t="s">
        <v>7</v>
      </c>
      <c r="B20" s="8">
        <f>B16</f>
        <v>6</v>
      </c>
      <c r="C20" s="8">
        <f>C16</f>
        <v>6</v>
      </c>
      <c r="D20" s="26"/>
      <c r="E20" s="6">
        <f>B20*D19</f>
        <v>12000</v>
      </c>
      <c r="F20" s="6">
        <f>C20*D19</f>
        <v>12000</v>
      </c>
      <c r="G20" s="21" t="s">
        <v>7</v>
      </c>
      <c r="H20" s="8">
        <f>H16</f>
        <v>6</v>
      </c>
      <c r="I20" s="8">
        <f>I16</f>
        <v>6</v>
      </c>
      <c r="J20" s="26"/>
      <c r="K20" s="6">
        <f>H20*J19</f>
        <v>12000</v>
      </c>
      <c r="L20" s="6">
        <f>I20*J19</f>
        <v>12000</v>
      </c>
      <c r="M20" s="21" t="s">
        <v>7</v>
      </c>
      <c r="N20" s="8">
        <f>N16</f>
        <v>0</v>
      </c>
      <c r="O20" s="8">
        <f>O16</f>
        <v>0</v>
      </c>
      <c r="P20" s="26"/>
      <c r="Q20" s="6">
        <f>N20*P19</f>
        <v>0</v>
      </c>
      <c r="R20" s="6">
        <f>O20*P19</f>
        <v>0</v>
      </c>
    </row>
    <row r="21" spans="1:18" s="16" customFormat="1" x14ac:dyDescent="0.25">
      <c r="A21" s="14" t="s">
        <v>15</v>
      </c>
      <c r="B21" s="14"/>
      <c r="C21" s="14"/>
      <c r="D21" s="15"/>
      <c r="E21" s="14">
        <f>SUM(E19:E20)</f>
        <v>36000</v>
      </c>
      <c r="F21" s="14">
        <f>SUM(F19:F20)</f>
        <v>60000</v>
      </c>
      <c r="G21" s="14"/>
      <c r="H21" s="14"/>
      <c r="I21" s="14"/>
      <c r="J21" s="15"/>
      <c r="K21" s="14">
        <f>SUM(K19:K20)</f>
        <v>24000</v>
      </c>
      <c r="L21" s="14">
        <f>SUM(L19:L20)</f>
        <v>36000</v>
      </c>
      <c r="M21" s="14"/>
      <c r="N21" s="14"/>
      <c r="O21" s="14"/>
      <c r="P21" s="15"/>
      <c r="Q21" s="14">
        <f>SUM(Q19:Q20)</f>
        <v>12000</v>
      </c>
      <c r="R21" s="14">
        <f>SUM(R19:R20)</f>
        <v>24000</v>
      </c>
    </row>
    <row r="23" spans="1:18" x14ac:dyDescent="0.25">
      <c r="A23" s="4" t="s">
        <v>11</v>
      </c>
      <c r="B23" s="4"/>
      <c r="C23" s="4"/>
      <c r="D23" s="5"/>
      <c r="E23" s="4"/>
      <c r="F23" s="4"/>
      <c r="G23" s="4" t="s">
        <v>11</v>
      </c>
      <c r="H23" s="4"/>
      <c r="I23" s="4"/>
      <c r="J23" s="5"/>
      <c r="K23" s="4"/>
      <c r="L23" s="4"/>
      <c r="M23" s="4" t="s">
        <v>11</v>
      </c>
      <c r="N23" s="4"/>
      <c r="O23" s="4"/>
      <c r="P23" s="5"/>
      <c r="Q23" s="4"/>
      <c r="R23" s="4"/>
    </row>
    <row r="24" spans="1:18" ht="27.6" x14ac:dyDescent="0.25">
      <c r="A24" s="33" t="s">
        <v>13</v>
      </c>
      <c r="B24" s="33"/>
      <c r="C24" s="33"/>
      <c r="D24" s="33"/>
      <c r="E24" s="11" t="s">
        <v>9</v>
      </c>
      <c r="F24" s="11" t="s">
        <v>10</v>
      </c>
      <c r="G24" s="33" t="s">
        <v>13</v>
      </c>
      <c r="H24" s="33"/>
      <c r="I24" s="33"/>
      <c r="J24" s="33"/>
      <c r="K24" s="11" t="s">
        <v>9</v>
      </c>
      <c r="L24" s="11" t="s">
        <v>10</v>
      </c>
      <c r="M24" s="33" t="s">
        <v>13</v>
      </c>
      <c r="N24" s="33"/>
      <c r="O24" s="33"/>
      <c r="P24" s="33"/>
      <c r="Q24" s="11" t="s">
        <v>9</v>
      </c>
      <c r="R24" s="11" t="s">
        <v>10</v>
      </c>
    </row>
    <row r="25" spans="1:18" x14ac:dyDescent="0.25">
      <c r="A25" s="34" t="s">
        <v>5</v>
      </c>
      <c r="B25" s="34"/>
      <c r="C25" s="34"/>
      <c r="D25" s="34"/>
      <c r="E25" s="6">
        <f>E4+E19</f>
        <v>222000</v>
      </c>
      <c r="F25" s="6">
        <f>F4+F19</f>
        <v>444000</v>
      </c>
      <c r="G25" s="34" t="s">
        <v>5</v>
      </c>
      <c r="H25" s="34"/>
      <c r="I25" s="34"/>
      <c r="J25" s="34"/>
      <c r="K25" s="6">
        <f>K4+K19</f>
        <v>111000</v>
      </c>
      <c r="L25" s="6">
        <f>L4+L19</f>
        <v>222000</v>
      </c>
      <c r="M25" s="34" t="s">
        <v>5</v>
      </c>
      <c r="N25" s="34"/>
      <c r="O25" s="34"/>
      <c r="P25" s="34"/>
      <c r="Q25" s="6">
        <f>Q4+Q19</f>
        <v>111000</v>
      </c>
      <c r="R25" s="6">
        <f>R4+R19</f>
        <v>222000</v>
      </c>
    </row>
    <row r="26" spans="1:18" x14ac:dyDescent="0.25">
      <c r="A26" s="34" t="s">
        <v>21</v>
      </c>
      <c r="B26" s="34"/>
      <c r="C26" s="34"/>
      <c r="D26" s="34"/>
      <c r="E26" s="6">
        <f>E13+E20</f>
        <v>111000</v>
      </c>
      <c r="F26" s="6">
        <f>F13+F20</f>
        <v>111000</v>
      </c>
      <c r="G26" s="34" t="s">
        <v>21</v>
      </c>
      <c r="H26" s="34"/>
      <c r="I26" s="34"/>
      <c r="J26" s="34"/>
      <c r="K26" s="6">
        <f>K13+K20</f>
        <v>111000</v>
      </c>
      <c r="L26" s="6">
        <f>L13+L20</f>
        <v>111000</v>
      </c>
      <c r="M26" s="34" t="s">
        <v>21</v>
      </c>
      <c r="N26" s="34"/>
      <c r="O26" s="34"/>
      <c r="P26" s="34"/>
      <c r="Q26" s="6">
        <f>Q13+Q20</f>
        <v>0</v>
      </c>
      <c r="R26" s="6">
        <f>R13+R20</f>
        <v>0</v>
      </c>
    </row>
    <row r="27" spans="1:18" ht="17.399999999999999" x14ac:dyDescent="0.3">
      <c r="A27" s="30" t="s">
        <v>14</v>
      </c>
      <c r="B27" s="30"/>
      <c r="C27" s="30"/>
      <c r="D27" s="30"/>
      <c r="E27" s="7">
        <f>SUM(E25:E26)</f>
        <v>333000</v>
      </c>
      <c r="F27" s="7">
        <f>SUM(F25:F26)</f>
        <v>555000</v>
      </c>
      <c r="G27" s="30" t="s">
        <v>14</v>
      </c>
      <c r="H27" s="30"/>
      <c r="I27" s="30"/>
      <c r="J27" s="30"/>
      <c r="K27" s="7">
        <f>SUM(K25:K26)</f>
        <v>222000</v>
      </c>
      <c r="L27" s="7">
        <f>SUM(L25:L26)</f>
        <v>333000</v>
      </c>
      <c r="M27" s="30" t="s">
        <v>14</v>
      </c>
      <c r="N27" s="30"/>
      <c r="O27" s="30"/>
      <c r="P27" s="30"/>
      <c r="Q27" s="7">
        <f>SUM(Q25:Q26)</f>
        <v>111000</v>
      </c>
      <c r="R27" s="7">
        <f>SUM(R25:R26)</f>
        <v>222000</v>
      </c>
    </row>
    <row r="29" spans="1:18" x14ac:dyDescent="0.25">
      <c r="A29" t="s">
        <v>23</v>
      </c>
      <c r="G29" t="s">
        <v>23</v>
      </c>
      <c r="M29" t="s">
        <v>23</v>
      </c>
    </row>
    <row r="30" spans="1:18" x14ac:dyDescent="0.25">
      <c r="A30" t="s">
        <v>22</v>
      </c>
      <c r="G30" t="s">
        <v>22</v>
      </c>
      <c r="M30" t="s">
        <v>22</v>
      </c>
    </row>
  </sheetData>
  <mergeCells count="33">
    <mergeCell ref="G26:J26"/>
    <mergeCell ref="Q4:Q9"/>
    <mergeCell ref="R4:R9"/>
    <mergeCell ref="P13:P15"/>
    <mergeCell ref="Q13:Q15"/>
    <mergeCell ref="R13:R15"/>
    <mergeCell ref="G27:J27"/>
    <mergeCell ref="P4:P9"/>
    <mergeCell ref="M24:P24"/>
    <mergeCell ref="M25:P25"/>
    <mergeCell ref="M26:P26"/>
    <mergeCell ref="M27:P27"/>
    <mergeCell ref="J4:J9"/>
    <mergeCell ref="K4:K9"/>
    <mergeCell ref="L4:L9"/>
    <mergeCell ref="J13:J15"/>
    <mergeCell ref="K13:K15"/>
    <mergeCell ref="L13:L15"/>
    <mergeCell ref="P19:P20"/>
    <mergeCell ref="J19:J20"/>
    <mergeCell ref="G24:J24"/>
    <mergeCell ref="G25:J25"/>
    <mergeCell ref="D13:D15"/>
    <mergeCell ref="E13:E15"/>
    <mergeCell ref="F13:F15"/>
    <mergeCell ref="A27:D27"/>
    <mergeCell ref="D4:D9"/>
    <mergeCell ref="E4:E9"/>
    <mergeCell ref="F4:F9"/>
    <mergeCell ref="A24:D24"/>
    <mergeCell ref="A25:D25"/>
    <mergeCell ref="A26:D26"/>
    <mergeCell ref="D19:D20"/>
  </mergeCells>
  <pageMargins left="0.7" right="0.7" top="0.78740157499999996" bottom="0.78740157499999996" header="0.3" footer="0.3"/>
  <pageSetup paperSize="9" scale="92" orientation="portrait" horizontalDpi="4294967293" verticalDpi="4294967293" r:id="rId1"/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Kolář</dc:creator>
  <cp:lastModifiedBy>Ing. Ondřej Kolář</cp:lastModifiedBy>
  <cp:lastPrinted>2020-03-03T09:11:48Z</cp:lastPrinted>
  <dcterms:created xsi:type="dcterms:W3CDTF">2020-03-03T07:29:09Z</dcterms:created>
  <dcterms:modified xsi:type="dcterms:W3CDTF">2020-03-03T09:51:35Z</dcterms:modified>
</cp:coreProperties>
</file>