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Home\kanoval\záloha\TAJEMNÍK\Výroční zprávy\2019\"/>
    </mc:Choice>
  </mc:AlternateContent>
  <bookViews>
    <workbookView xWindow="0" yWindow="0" windowWidth="28800" windowHeight="12000" tabRatio="823" firstSheet="1" activeTab="1"/>
  </bookViews>
  <sheets>
    <sheet name="4-nepovinná" sheetId="28" state="hidden" r:id="rId1"/>
    <sheet name="Příloha 3" sheetId="13" r:id="rId2"/>
    <sheet name="10" sheetId="14" state="hidden" r:id="rId3"/>
  </sheets>
  <calcPr calcId="162913"/>
  <customWorkbookViews>
    <customWorkbookView name="Uldrichová Marie – osobní zobrazení" guid="{2AF6EA2A-E5C5-45EB-B6C4-875AD1E4E056}" mergeInterval="0" personalView="1" maximized="1" windowWidth="1676" windowHeight="755" tabRatio="823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3" l="1"/>
  <c r="E7" i="13"/>
  <c r="F7" i="13"/>
  <c r="D7" i="13"/>
  <c r="G19" i="13"/>
  <c r="G15" i="13"/>
  <c r="G11" i="13"/>
  <c r="G12" i="13"/>
  <c r="E19" i="13"/>
  <c r="F19" i="13"/>
  <c r="D19" i="13"/>
  <c r="G23" i="13" l="1"/>
  <c r="H23" i="13" s="1"/>
  <c r="G10" i="13"/>
  <c r="H10" i="13" s="1"/>
  <c r="G8" i="13"/>
  <c r="H8" i="13" s="1"/>
  <c r="I9" i="14"/>
  <c r="M9" i="14" s="1"/>
  <c r="L9" i="14"/>
  <c r="N9" i="14" s="1"/>
  <c r="A10" i="14"/>
  <c r="A11" i="14" s="1"/>
  <c r="A12" i="14" s="1"/>
  <c r="A13" i="14" s="1"/>
  <c r="A14" i="14" s="1"/>
  <c r="I10" i="14"/>
  <c r="L10" i="14"/>
  <c r="N10" i="14" s="1"/>
  <c r="I11" i="14"/>
  <c r="M11" i="14"/>
  <c r="L11" i="14"/>
  <c r="N11" i="14"/>
  <c r="I12" i="14"/>
  <c r="L12" i="14"/>
  <c r="N12" i="14"/>
  <c r="I13" i="14"/>
  <c r="M13" i="14"/>
  <c r="L13" i="14"/>
  <c r="N13" i="14"/>
  <c r="C14" i="14"/>
  <c r="D14" i="14"/>
  <c r="E14" i="14"/>
  <c r="F14" i="14"/>
  <c r="G14" i="14"/>
  <c r="H14" i="14"/>
  <c r="J14" i="14"/>
  <c r="K14" i="14"/>
  <c r="I27" i="14"/>
  <c r="L27" i="14"/>
  <c r="N27" i="14"/>
  <c r="A28" i="14"/>
  <c r="A29" i="14"/>
  <c r="A30" i="14" s="1"/>
  <c r="A31" i="14" s="1"/>
  <c r="A32" i="14" s="1"/>
  <c r="I28" i="14"/>
  <c r="M28" i="14" s="1"/>
  <c r="L28" i="14"/>
  <c r="I29" i="14"/>
  <c r="M29" i="14" s="1"/>
  <c r="L29" i="14"/>
  <c r="N29" i="14" s="1"/>
  <c r="I30" i="14"/>
  <c r="M30" i="14" s="1"/>
  <c r="L30" i="14"/>
  <c r="N30" i="14"/>
  <c r="I31" i="14"/>
  <c r="M31" i="14" s="1"/>
  <c r="L31" i="14"/>
  <c r="N31" i="14" s="1"/>
  <c r="C32" i="14"/>
  <c r="D32" i="14"/>
  <c r="E32" i="14"/>
  <c r="F32" i="14"/>
  <c r="G32" i="14"/>
  <c r="H32" i="14"/>
  <c r="J32" i="14"/>
  <c r="K32" i="14"/>
  <c r="I7" i="13"/>
  <c r="M10" i="14"/>
  <c r="N28" i="14"/>
  <c r="L32" i="14" l="1"/>
  <c r="I32" i="14"/>
  <c r="I14" i="14"/>
  <c r="G9" i="13"/>
  <c r="H9" i="13" s="1"/>
  <c r="M27" i="14"/>
  <c r="M32" i="14" s="1"/>
  <c r="M12" i="14"/>
  <c r="N32" i="14"/>
  <c r="N14" i="14"/>
  <c r="M14" i="14"/>
  <c r="H22" i="13"/>
  <c r="H19" i="13"/>
  <c r="G13" i="13"/>
  <c r="H13" i="13" s="1"/>
  <c r="G24" i="13"/>
  <c r="H24" i="13" s="1"/>
  <c r="L14" i="14"/>
  <c r="H7" i="13" l="1"/>
</calcChain>
</file>

<file path=xl/sharedStrings.xml><?xml version="1.0" encoding="utf-8"?>
<sst xmlns="http://schemas.openxmlformats.org/spreadsheetml/2006/main" count="128" uniqueCount="77">
  <si>
    <t>Poznámky</t>
  </si>
  <si>
    <t>Náklady celkem</t>
  </si>
  <si>
    <t xml:space="preserve">Tabulka 4   Přehled o peněžních tocích (výkaz cash flow) </t>
  </si>
  <si>
    <t xml:space="preserve">Nepovinná - podoba přehledu není předepsána </t>
  </si>
  <si>
    <t>č.ř.</t>
  </si>
  <si>
    <t>a</t>
  </si>
  <si>
    <t>b</t>
  </si>
  <si>
    <t>c</t>
  </si>
  <si>
    <t>d</t>
  </si>
  <si>
    <t>g</t>
  </si>
  <si>
    <t>h</t>
  </si>
  <si>
    <t>i</t>
  </si>
  <si>
    <t>k</t>
  </si>
  <si>
    <t>(v tis. Kč)</t>
  </si>
  <si>
    <t>Celkem</t>
  </si>
  <si>
    <t>CELKEM</t>
  </si>
  <si>
    <t>Druh stipendia</t>
  </si>
  <si>
    <t>Zdroje</t>
  </si>
  <si>
    <r>
      <t xml:space="preserve">Celkem vyplaceno </t>
    </r>
    <r>
      <rPr>
        <sz val="8"/>
        <rFont val="Calibri"/>
        <family val="2"/>
        <charset val="238"/>
      </rPr>
      <t>(2)</t>
    </r>
  </si>
  <si>
    <t>Příspěvek / dotace MŠMT</t>
  </si>
  <si>
    <t>Stipendijní fond VŠ</t>
  </si>
  <si>
    <r>
      <t xml:space="preserve">Ostatní </t>
    </r>
    <r>
      <rPr>
        <sz val="8"/>
        <rFont val="Calibri"/>
        <family val="2"/>
        <charset val="238"/>
      </rPr>
      <t>(1)</t>
    </r>
  </si>
  <si>
    <t>Studenti</t>
  </si>
  <si>
    <t>Ostatní</t>
  </si>
  <si>
    <t>d=a+b+c</t>
  </si>
  <si>
    <t>e</t>
  </si>
  <si>
    <t>f</t>
  </si>
  <si>
    <t>STIPENDIA přiznána a vyplacena</t>
  </si>
  <si>
    <t>za vynikající studijní výsledky dle § 91 odst. 2 písm. a)</t>
  </si>
  <si>
    <t>za vynikající vědecké, výzkumné, vývojové, umělecké nebo další tvůrčí výsledky přispívající k prohloubení znalostí dle § 91 odst. 2 písm. b)</t>
  </si>
  <si>
    <t>na výzkumnou, vývojovou a inovační činnost podle zvláštního právního předpisu, § 91 odst.2 písm. c)</t>
  </si>
  <si>
    <t>v případě tíživé sociální situace studenta dle § 91 odst. 2 písm. d)</t>
  </si>
  <si>
    <t>v případě tíživé sociální situace studenta dle § 91 odst. 3)</t>
  </si>
  <si>
    <t>v případech zvláštního zřetele hodných dle § 91 odst. 2 písm. e)</t>
  </si>
  <si>
    <t>z toho</t>
  </si>
  <si>
    <t>ubytovací stipendium</t>
  </si>
  <si>
    <t>na podporu studia v zahraničí dle § 91 odst. 4 písm. a)</t>
  </si>
  <si>
    <t>SOCRATES</t>
  </si>
  <si>
    <t>CEEPUS</t>
  </si>
  <si>
    <t>(1)</t>
  </si>
  <si>
    <t>na podporu studia v ČR dle § 91 odst. 4 písm. b)</t>
  </si>
  <si>
    <t>AKTION</t>
  </si>
  <si>
    <t xml:space="preserve">studentům doktorských studijních programů dle § 91 odst. 4 písm. c) </t>
  </si>
  <si>
    <r>
      <rPr>
        <sz val="8"/>
        <rFont val="Calibri"/>
        <family val="2"/>
        <charset val="238"/>
      </rPr>
      <t>(1)</t>
    </r>
    <r>
      <rPr>
        <sz val="10"/>
        <rFont val="Calibri"/>
        <family val="2"/>
        <charset val="238"/>
      </rPr>
      <t xml:space="preserve"> VVŠ uvede, jaké další zdroje použila k financování stipendií.</t>
    </r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</si>
  <si>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VVŠ uvede celkovou částku, kterou vyplatila na stipendiích - odděleně pro studenty a pro ostatní účastníky vzdělávání.</t>
    </r>
  </si>
  <si>
    <t>jiná stipendia</t>
  </si>
  <si>
    <t>(1) vládní stipendisté, Erasmus Mundus, Visegrad Fund</t>
  </si>
  <si>
    <r>
      <t xml:space="preserve">Tabulka 10   Neinvestiční náklady a výnosy - Koleje a menzy </t>
    </r>
    <r>
      <rPr>
        <sz val="12"/>
        <rFont val="Calibri"/>
        <family val="2"/>
        <charset val="238"/>
      </rPr>
      <t>(KaM)</t>
    </r>
  </si>
  <si>
    <t>Tabulka 10.a   Neinvestiční náklady a výnosy - oblast stravování</t>
  </si>
  <si>
    <t>(v tis.Kč)</t>
  </si>
  <si>
    <r>
      <t xml:space="preserve">Menzy a ostatní stravovací zařízení na zákl. smluvního vztahu </t>
    </r>
    <r>
      <rPr>
        <sz val="8"/>
        <rFont val="Calibri"/>
        <family val="2"/>
        <charset val="238"/>
      </rPr>
      <t>(1)</t>
    </r>
  </si>
  <si>
    <t>Výnosy</t>
  </si>
  <si>
    <t>Výsledek hospodaření</t>
  </si>
  <si>
    <t>v hlavní činnosti</t>
  </si>
  <si>
    <t>v doplňkové činnosti</t>
  </si>
  <si>
    <t xml:space="preserve">od studentů </t>
  </si>
  <si>
    <r>
      <t xml:space="preserve">od zaměst-  nanců </t>
    </r>
    <r>
      <rPr>
        <sz val="8"/>
        <rFont val="Calibri"/>
        <family val="2"/>
        <charset val="238"/>
      </rPr>
      <t>(2)</t>
    </r>
  </si>
  <si>
    <r>
      <t xml:space="preserve">ostatní </t>
    </r>
    <r>
      <rPr>
        <sz val="8"/>
        <rFont val="Calibri"/>
        <family val="2"/>
        <charset val="238"/>
      </rPr>
      <t>(3)</t>
    </r>
  </si>
  <si>
    <t xml:space="preserve">z dotace MŠMT </t>
  </si>
  <si>
    <t>celkem</t>
  </si>
  <si>
    <t>od cizích strávníků</t>
  </si>
  <si>
    <t xml:space="preserve">ostatní </t>
  </si>
  <si>
    <t>j</t>
  </si>
  <si>
    <t>l=h-b</t>
  </si>
  <si>
    <t>m=k-c</t>
  </si>
  <si>
    <r>
      <rPr>
        <sz val="8"/>
        <rFont val="Calibri"/>
        <family val="2"/>
        <charset val="238"/>
      </rPr>
      <t>(1)</t>
    </r>
    <r>
      <rPr>
        <sz val="10"/>
        <rFont val="Calibri"/>
        <family val="2"/>
        <charset val="238"/>
      </rPr>
      <t xml:space="preserve"> V případě potřeby rozšířit počet řádků.</t>
    </r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</si>
  <si>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 případě, že výnosy od zaměstnnanců škola vede v doplňkové činnosti, zahrne tyto prostředky do sl. "j"a výši těchto výnosů konkrétně uvede v komentáři</t>
    </r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</si>
  <si>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V případě získání prostředků na činnost v oblasti stravování z jiných veřejných zdrojů než prostředků kap. 333, VŠ uvede tuto skutečnost do sl "f" a pod tabulkou stručně upřesní, o co se jedná.</t>
    </r>
  </si>
  <si>
    <t>Tabulka 10.b   Neinvestiční náklady a výnosy - oblast ubytování</t>
  </si>
  <si>
    <r>
      <t xml:space="preserve">Koleje a ostatní ubytovací zařízení provozované VVŠ </t>
    </r>
    <r>
      <rPr>
        <sz val="8"/>
        <rFont val="Calibri"/>
        <family val="2"/>
        <charset val="238"/>
      </rPr>
      <t>(1)</t>
    </r>
  </si>
  <si>
    <t>od cizích ubytovaných</t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</si>
  <si>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 případě, že výnosy od zaměstnnanců škola vede v doplňkové činnosti, zahrne tyto prostředky do sl. "j"a výši těchto výnosů konkrétně uvede v komentáři.</t>
    </r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</si>
  <si>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V případě získání prostředků na činnost v oblasti ubytování z jiných veřejných zdrojů než prostředků kap. 333, VŠ uvede tuto skutečnost do sl "f" a pod tabulkou stručně upřesní, o co se jedná.</t>
    </r>
  </si>
  <si>
    <t>Kontrolní vazby</t>
  </si>
  <si>
    <t>Součet hodnot sloupku "b", resp. "c"  za oblast stravování a sloupku "b", resp. "c" za oblast ubytování se rovná součtu hodnot z řádku 0038 sl. 1, resp. sl. 2 dílčího výkazu zisku a ztrát (Tab. 2) za součást školy KaM.</t>
  </si>
  <si>
    <t>Součet hodnot sloupků "h", resp. "k"  za oblast stravování a sloupků "h", resp. "k" za oblast ubytování se rovná součtu hodnot z řádku 0060 sl. 1, resp. sl. 2 dílčího výkazu zisku a ztrát (Tab. 2) za součást školy KaM.</t>
  </si>
  <si>
    <t>Příloha 3 - Stipendia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</si>
</sst>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8E8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8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 applyProtection="1">
      <alignment vertical="center"/>
      <protection locked="0"/>
    </xf>
    <xf numFmtId="49" fontId="3" fillId="0" borderId="0" xfId="1" applyNumberFormat="1" applyFont="1" applyAlignment="1">
      <alignment vertical="center"/>
    </xf>
    <xf numFmtId="0" fontId="11" fillId="0" borderId="0" xfId="1" applyFont="1" applyAlignment="1" applyProtection="1">
      <alignment vertical="center"/>
      <protection locked="0"/>
    </xf>
    <xf numFmtId="0" fontId="11" fillId="0" borderId="0" xfId="1" applyFont="1" applyAlignment="1" applyProtection="1">
      <alignment horizontal="right" vertical="center"/>
      <protection locked="0"/>
    </xf>
    <xf numFmtId="49" fontId="11" fillId="0" borderId="0" xfId="1" applyNumberFormat="1" applyFont="1" applyAlignment="1" applyProtection="1">
      <alignment vertical="center"/>
      <protection locked="0"/>
    </xf>
    <xf numFmtId="0" fontId="11" fillId="0" borderId="0" xfId="1" applyFont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 applyAlignment="1" applyProtection="1">
      <alignment vertical="center"/>
      <protection locked="0"/>
    </xf>
    <xf numFmtId="49" fontId="4" fillId="0" borderId="0" xfId="1" applyNumberFormat="1" applyFont="1" applyAlignment="1">
      <alignment vertical="center"/>
    </xf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11" fillId="0" borderId="0" xfId="1" applyFont="1" applyAlignment="1">
      <alignment horizontal="center" vertical="center"/>
    </xf>
    <xf numFmtId="0" fontId="11" fillId="0" borderId="0" xfId="1" applyFont="1" applyBorder="1" applyAlignment="1">
      <alignment vertical="center" wrapText="1"/>
    </xf>
    <xf numFmtId="0" fontId="11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0" fillId="0" borderId="0" xfId="0"/>
    <xf numFmtId="0" fontId="0" fillId="0" borderId="0" xfId="0" applyAlignment="1">
      <alignment vertical="center"/>
    </xf>
    <xf numFmtId="0" fontId="15" fillId="0" borderId="0" xfId="1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1" fillId="0" borderId="17" xfId="1" applyFont="1" applyBorder="1" applyAlignment="1" applyProtection="1">
      <alignment horizontal="center" vertical="center"/>
      <protection locked="0"/>
    </xf>
    <xf numFmtId="0" fontId="11" fillId="0" borderId="20" xfId="1" applyFont="1" applyBorder="1" applyAlignment="1" applyProtection="1">
      <alignment horizontal="center" vertical="center" wrapText="1"/>
      <protection locked="0"/>
    </xf>
    <xf numFmtId="3" fontId="4" fillId="0" borderId="22" xfId="1" applyNumberFormat="1" applyFont="1" applyBorder="1" applyAlignment="1" applyProtection="1">
      <alignment horizontal="right" vertical="center" wrapText="1" indent="1"/>
      <protection locked="0"/>
    </xf>
    <xf numFmtId="3" fontId="4" fillId="0" borderId="23" xfId="1" applyNumberFormat="1" applyFont="1" applyBorder="1" applyAlignment="1" applyProtection="1">
      <alignment horizontal="right" vertical="center" wrapText="1" indent="1"/>
      <protection locked="0"/>
    </xf>
    <xf numFmtId="3" fontId="11" fillId="0" borderId="22" xfId="1" applyNumberFormat="1" applyFont="1" applyBorder="1" applyAlignment="1" applyProtection="1">
      <alignment horizontal="right" vertical="center" wrapText="1" indent="1"/>
      <protection locked="0"/>
    </xf>
    <xf numFmtId="3" fontId="11" fillId="0" borderId="24" xfId="1" applyNumberFormat="1" applyFont="1" applyBorder="1" applyAlignment="1" applyProtection="1">
      <alignment horizontal="right" vertical="center" wrapText="1" indent="1"/>
      <protection locked="0"/>
    </xf>
    <xf numFmtId="3" fontId="11" fillId="0" borderId="9" xfId="1" applyNumberFormat="1" applyFont="1" applyBorder="1" applyAlignment="1" applyProtection="1">
      <alignment horizontal="right" vertical="center" wrapText="1" indent="1"/>
      <protection locked="0"/>
    </xf>
    <xf numFmtId="3" fontId="11" fillId="0" borderId="25" xfId="1" applyNumberFormat="1" applyFont="1" applyBorder="1" applyAlignment="1" applyProtection="1">
      <alignment horizontal="right" vertical="center" wrapText="1" indent="1"/>
      <protection locked="0"/>
    </xf>
    <xf numFmtId="3" fontId="4" fillId="0" borderId="13" xfId="1" applyNumberFormat="1" applyFont="1" applyBorder="1" applyAlignment="1" applyProtection="1">
      <alignment horizontal="right" vertical="center" wrapText="1" indent="1"/>
      <protection locked="0"/>
    </xf>
    <xf numFmtId="3" fontId="4" fillId="0" borderId="26" xfId="1" applyNumberFormat="1" applyFont="1" applyBorder="1" applyAlignment="1" applyProtection="1">
      <alignment horizontal="right" vertical="center" wrapText="1" indent="1"/>
      <protection locked="0"/>
    </xf>
    <xf numFmtId="3" fontId="11" fillId="0" borderId="13" xfId="1" applyNumberFormat="1" applyFont="1" applyBorder="1" applyAlignment="1" applyProtection="1">
      <alignment horizontal="right" vertical="center" wrapText="1" indent="1"/>
      <protection locked="0"/>
    </xf>
    <xf numFmtId="3" fontId="11" fillId="0" borderId="10" xfId="1" applyNumberFormat="1" applyFont="1" applyBorder="1" applyAlignment="1" applyProtection="1">
      <alignment horizontal="right" vertical="center" wrapText="1" indent="1"/>
      <protection locked="0"/>
    </xf>
    <xf numFmtId="3" fontId="11" fillId="0" borderId="11" xfId="1" applyNumberFormat="1" applyFont="1" applyBorder="1" applyAlignment="1" applyProtection="1">
      <alignment horizontal="right" vertical="center" wrapText="1" indent="1"/>
      <protection locked="0"/>
    </xf>
    <xf numFmtId="3" fontId="4" fillId="0" borderId="18" xfId="1" applyNumberFormat="1" applyFont="1" applyBorder="1" applyAlignment="1" applyProtection="1">
      <alignment horizontal="right" vertical="center" wrapText="1" indent="1"/>
      <protection locked="0"/>
    </xf>
    <xf numFmtId="3" fontId="4" fillId="0" borderId="27" xfId="1" applyNumberFormat="1" applyFont="1" applyBorder="1" applyAlignment="1" applyProtection="1">
      <alignment horizontal="right" vertical="center" wrapText="1" indent="1"/>
      <protection locked="0"/>
    </xf>
    <xf numFmtId="3" fontId="11" fillId="0" borderId="18" xfId="1" applyNumberFormat="1" applyFont="1" applyBorder="1" applyAlignment="1" applyProtection="1">
      <alignment horizontal="right" vertical="center" wrapText="1" indent="1"/>
      <protection locked="0"/>
    </xf>
    <xf numFmtId="3" fontId="11" fillId="0" borderId="28" xfId="1" applyNumberFormat="1" applyFont="1" applyBorder="1" applyAlignment="1" applyProtection="1">
      <alignment horizontal="right" vertical="center" wrapText="1" indent="1"/>
      <protection locked="0"/>
    </xf>
    <xf numFmtId="3" fontId="11" fillId="0" borderId="12" xfId="1" applyNumberFormat="1" applyFont="1" applyBorder="1" applyAlignment="1" applyProtection="1">
      <alignment horizontal="right" vertical="center" wrapText="1" indent="1"/>
      <protection locked="0"/>
    </xf>
    <xf numFmtId="3" fontId="6" fillId="0" borderId="1" xfId="1" applyNumberFormat="1" applyFont="1" applyBorder="1" applyAlignment="1" applyProtection="1">
      <alignment horizontal="right" vertical="center" wrapText="1" indent="1"/>
      <protection hidden="1"/>
    </xf>
    <xf numFmtId="3" fontId="6" fillId="0" borderId="8" xfId="1" applyNumberFormat="1" applyFont="1" applyBorder="1" applyAlignment="1" applyProtection="1">
      <alignment horizontal="right" vertical="center" wrapText="1" indent="1"/>
      <protection hidden="1"/>
    </xf>
    <xf numFmtId="3" fontId="12" fillId="0" borderId="1" xfId="1" applyNumberFormat="1" applyFont="1" applyBorder="1" applyAlignment="1" applyProtection="1">
      <alignment horizontal="right" vertical="center" wrapText="1" indent="1"/>
      <protection hidden="1"/>
    </xf>
    <xf numFmtId="3" fontId="12" fillId="0" borderId="2" xfId="1" applyNumberFormat="1" applyFont="1" applyBorder="1" applyAlignment="1" applyProtection="1">
      <alignment horizontal="right" vertical="center" wrapText="1" indent="1"/>
      <protection hidden="1"/>
    </xf>
    <xf numFmtId="3" fontId="6" fillId="0" borderId="7" xfId="1" applyNumberFormat="1" applyFont="1" applyBorder="1" applyAlignment="1" applyProtection="1">
      <alignment horizontal="right" vertical="center" wrapText="1" indent="1"/>
      <protection hidden="1"/>
    </xf>
    <xf numFmtId="0" fontId="4" fillId="0" borderId="0" xfId="1" applyFont="1" applyFill="1" applyAlignment="1" applyProtection="1">
      <alignment vertical="center"/>
      <protection locked="0"/>
    </xf>
    <xf numFmtId="0" fontId="11" fillId="0" borderId="30" xfId="1" applyFont="1" applyBorder="1" applyAlignment="1" applyProtection="1">
      <alignment horizontal="center" vertical="center"/>
      <protection locked="0"/>
    </xf>
    <xf numFmtId="0" fontId="11" fillId="2" borderId="31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32" xfId="1" applyFont="1" applyFill="1" applyBorder="1" applyAlignment="1" applyProtection="1">
      <alignment horizontal="center" vertical="center"/>
      <protection locked="0"/>
    </xf>
    <xf numFmtId="0" fontId="11" fillId="3" borderId="33" xfId="1" applyFont="1" applyFill="1" applyBorder="1" applyAlignment="1" applyProtection="1">
      <alignment horizontal="center" vertical="center"/>
      <protection locked="0"/>
    </xf>
    <xf numFmtId="0" fontId="16" fillId="0" borderId="34" xfId="1" applyFont="1" applyBorder="1" applyAlignment="1" applyProtection="1">
      <alignment horizontal="center" vertical="center" wrapText="1"/>
      <protection locked="0"/>
    </xf>
    <xf numFmtId="0" fontId="16" fillId="0" borderId="34" xfId="1" applyFont="1" applyBorder="1" applyAlignment="1" applyProtection="1">
      <alignment horizontal="center" vertical="center"/>
      <protection locked="0"/>
    </xf>
    <xf numFmtId="0" fontId="16" fillId="0" borderId="35" xfId="1" applyFont="1" applyBorder="1" applyAlignment="1" applyProtection="1">
      <alignment horizontal="center"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16" fillId="0" borderId="0" xfId="1" applyFont="1" applyAlignment="1">
      <alignment vertical="center"/>
    </xf>
    <xf numFmtId="2" fontId="16" fillId="0" borderId="19" xfId="1" applyNumberFormat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 wrapText="1"/>
      <protection locked="0"/>
    </xf>
    <xf numFmtId="0" fontId="11" fillId="0" borderId="13" xfId="1" applyFont="1" applyBorder="1" applyAlignment="1" applyProtection="1">
      <alignment horizontal="center" vertical="center" wrapText="1"/>
      <protection locked="0"/>
    </xf>
    <xf numFmtId="0" fontId="11" fillId="0" borderId="23" xfId="1" applyFont="1" applyBorder="1" applyAlignment="1" applyProtection="1">
      <alignment vertical="center"/>
      <protection locked="0"/>
    </xf>
    <xf numFmtId="0" fontId="11" fillId="0" borderId="26" xfId="1" applyFont="1" applyBorder="1" applyAlignment="1" applyProtection="1">
      <alignment vertical="center"/>
      <protection locked="0"/>
    </xf>
    <xf numFmtId="0" fontId="11" fillId="0" borderId="27" xfId="1" applyFont="1" applyBorder="1" applyAlignment="1" applyProtection="1">
      <alignment vertical="center"/>
      <protection locked="0"/>
    </xf>
    <xf numFmtId="0" fontId="12" fillId="0" borderId="7" xfId="1" applyFont="1" applyFill="1" applyBorder="1" applyAlignment="1" applyProtection="1">
      <alignment vertical="center"/>
      <protection locked="0"/>
    </xf>
    <xf numFmtId="0" fontId="4" fillId="0" borderId="13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0" borderId="19" xfId="1" applyFont="1" applyBorder="1" applyAlignment="1" applyProtection="1">
      <alignment horizontal="center" vertical="center" wrapTex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0" xfId="1" applyFont="1" applyBorder="1" applyAlignment="1" applyProtection="1">
      <alignment horizontal="center" vertical="center" wrapText="1"/>
      <protection locked="0"/>
    </xf>
    <xf numFmtId="0" fontId="4" fillId="0" borderId="13" xfId="1" applyFont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4" fillId="0" borderId="11" xfId="1" applyFont="1" applyBorder="1" applyAlignment="1" applyProtection="1">
      <alignment horizontal="center" vertical="center" wrapText="1"/>
      <protection locked="0"/>
    </xf>
    <xf numFmtId="0" fontId="4" fillId="0" borderId="15" xfId="1" applyFont="1" applyBorder="1" applyAlignment="1" applyProtection="1">
      <alignment horizontal="center" vertical="center" wrapText="1"/>
      <protection locked="0"/>
    </xf>
    <xf numFmtId="0" fontId="4" fillId="0" borderId="5" xfId="1" applyFont="1" applyBorder="1" applyAlignment="1">
      <alignment horizontal="center" vertical="center"/>
    </xf>
    <xf numFmtId="0" fontId="11" fillId="0" borderId="42" xfId="1" applyFont="1" applyBorder="1" applyAlignment="1" applyProtection="1">
      <alignment horizontal="center" vertical="center" wrapText="1"/>
      <protection locked="0"/>
    </xf>
    <xf numFmtId="0" fontId="11" fillId="0" borderId="43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16" fillId="0" borderId="44" xfId="1" applyFont="1" applyBorder="1" applyAlignment="1" applyProtection="1">
      <alignment horizontal="center" vertical="center" wrapText="1"/>
      <protection locked="0"/>
    </xf>
    <xf numFmtId="164" fontId="11" fillId="2" borderId="45" xfId="1" applyNumberFormat="1" applyFont="1" applyFill="1" applyBorder="1" applyAlignment="1">
      <alignment horizontal="right" vertical="center"/>
    </xf>
    <xf numFmtId="3" fontId="11" fillId="2" borderId="6" xfId="1" applyNumberFormat="1" applyFont="1" applyFill="1" applyBorder="1" applyAlignment="1">
      <alignment horizontal="right" vertical="center"/>
    </xf>
    <xf numFmtId="3" fontId="11" fillId="2" borderId="36" xfId="1" applyNumberFormat="1" applyFont="1" applyFill="1" applyBorder="1" applyAlignment="1">
      <alignment horizontal="right" vertical="center"/>
    </xf>
    <xf numFmtId="3" fontId="11" fillId="2" borderId="29" xfId="1" applyNumberFormat="1" applyFont="1" applyFill="1" applyBorder="1" applyAlignment="1">
      <alignment horizontal="right" vertical="center"/>
    </xf>
    <xf numFmtId="3" fontId="11" fillId="0" borderId="0" xfId="1" applyNumberFormat="1" applyFont="1" applyAlignment="1" applyProtection="1">
      <alignment horizontal="right" vertical="center"/>
      <protection locked="0"/>
    </xf>
    <xf numFmtId="3" fontId="11" fillId="0" borderId="0" xfId="1" applyNumberFormat="1" applyFont="1" applyBorder="1" applyAlignment="1" applyProtection="1">
      <alignment horizontal="right" vertical="center" wrapText="1"/>
      <protection locked="0"/>
    </xf>
    <xf numFmtId="3" fontId="11" fillId="0" borderId="0" xfId="1" applyNumberFormat="1" applyFont="1" applyBorder="1" applyAlignment="1" applyProtection="1">
      <alignment horizontal="right" vertical="center"/>
      <protection locked="0"/>
    </xf>
    <xf numFmtId="0" fontId="12" fillId="2" borderId="54" xfId="1" applyFont="1" applyFill="1" applyBorder="1" applyAlignment="1" applyProtection="1">
      <alignment horizontal="left" vertical="center" indent="1" readingOrder="1"/>
      <protection locked="0"/>
    </xf>
    <xf numFmtId="0" fontId="12" fillId="2" borderId="55" xfId="1" applyFont="1" applyFill="1" applyBorder="1" applyAlignment="1" applyProtection="1">
      <alignment horizontal="left" vertical="center" indent="1" readingOrder="1"/>
      <protection locked="0"/>
    </xf>
    <xf numFmtId="0" fontId="11" fillId="0" borderId="47" xfId="1" applyFont="1" applyBorder="1" applyAlignment="1" applyProtection="1">
      <alignment horizontal="left" vertical="center" indent="1" readingOrder="1"/>
      <protection locked="0"/>
    </xf>
    <xf numFmtId="0" fontId="11" fillId="0" borderId="25" xfId="1" applyFont="1" applyBorder="1" applyAlignment="1" applyProtection="1">
      <alignment horizontal="left" vertical="center" wrapText="1" indent="1" readingOrder="1"/>
      <protection locked="0"/>
    </xf>
    <xf numFmtId="0" fontId="11" fillId="4" borderId="56" xfId="1" applyFont="1" applyFill="1" applyBorder="1" applyAlignment="1" applyProtection="1">
      <alignment horizontal="left" vertical="center" indent="1" readingOrder="1"/>
      <protection locked="0"/>
    </xf>
    <xf numFmtId="0" fontId="11" fillId="0" borderId="57" xfId="1" applyFont="1" applyBorder="1" applyAlignment="1" applyProtection="1">
      <alignment horizontal="left" vertical="center" wrapText="1" indent="1" readingOrder="1"/>
      <protection locked="0"/>
    </xf>
    <xf numFmtId="0" fontId="11" fillId="4" borderId="58" xfId="1" applyFont="1" applyFill="1" applyBorder="1" applyAlignment="1" applyProtection="1">
      <alignment horizontal="left" vertical="center" indent="1" readingOrder="1"/>
      <protection locked="0"/>
    </xf>
    <xf numFmtId="0" fontId="11" fillId="4" borderId="47" xfId="1" applyFont="1" applyFill="1" applyBorder="1" applyAlignment="1" applyProtection="1">
      <alignment horizontal="left" vertical="center" indent="1" readingOrder="1"/>
      <protection locked="0"/>
    </xf>
    <xf numFmtId="49" fontId="17" fillId="0" borderId="25" xfId="1" applyNumberFormat="1" applyFont="1" applyBorder="1" applyAlignment="1" applyProtection="1">
      <alignment horizontal="left" vertical="center" wrapText="1" indent="1" readingOrder="1"/>
      <protection locked="0"/>
    </xf>
    <xf numFmtId="0" fontId="11" fillId="4" borderId="53" xfId="1" applyFont="1" applyFill="1" applyBorder="1" applyAlignment="1" applyProtection="1">
      <alignment horizontal="left" vertical="center" indent="1" readingOrder="1"/>
      <protection locked="0"/>
    </xf>
    <xf numFmtId="49" fontId="17" fillId="0" borderId="20" xfId="1" applyNumberFormat="1" applyFont="1" applyBorder="1" applyAlignment="1" applyProtection="1">
      <alignment horizontal="left" vertical="center" wrapText="1" indent="1" readingOrder="1"/>
      <protection locked="0"/>
    </xf>
    <xf numFmtId="3" fontId="11" fillId="0" borderId="24" xfId="1" applyNumberFormat="1" applyFont="1" applyBorder="1" applyAlignment="1" applyProtection="1">
      <alignment horizontal="right" vertical="center" indent="1"/>
      <protection locked="0"/>
    </xf>
    <xf numFmtId="3" fontId="11" fillId="0" borderId="25" xfId="1" applyNumberFormat="1" applyFont="1" applyBorder="1" applyAlignment="1" applyProtection="1">
      <alignment horizontal="right" vertical="center" indent="1"/>
      <protection locked="0"/>
    </xf>
    <xf numFmtId="3" fontId="11" fillId="3" borderId="14" xfId="1" applyNumberFormat="1" applyFont="1" applyFill="1" applyBorder="1" applyAlignment="1" applyProtection="1">
      <alignment horizontal="right" vertical="center" indent="1"/>
      <protection locked="0"/>
    </xf>
    <xf numFmtId="3" fontId="11" fillId="3" borderId="10" xfId="1" applyNumberFormat="1" applyFont="1" applyFill="1" applyBorder="1" applyAlignment="1" applyProtection="1">
      <alignment horizontal="right" vertical="center" indent="1"/>
      <protection locked="0"/>
    </xf>
    <xf numFmtId="3" fontId="11" fillId="5" borderId="10" xfId="1" applyNumberFormat="1" applyFont="1" applyFill="1" applyBorder="1" applyAlignment="1">
      <alignment horizontal="right" vertical="center" indent="1"/>
    </xf>
    <xf numFmtId="3" fontId="11" fillId="3" borderId="15" xfId="1" applyNumberFormat="1" applyFont="1" applyFill="1" applyBorder="1" applyAlignment="1" applyProtection="1">
      <alignment horizontal="right" vertical="center" indent="1"/>
      <protection locked="0"/>
    </xf>
    <xf numFmtId="3" fontId="11" fillId="3" borderId="63" xfId="1" applyNumberFormat="1" applyFont="1" applyFill="1" applyBorder="1" applyAlignment="1" applyProtection="1">
      <alignment horizontal="right" vertical="center" indent="1"/>
      <protection locked="0"/>
    </xf>
    <xf numFmtId="3" fontId="11" fillId="3" borderId="64" xfId="1" applyNumberFormat="1" applyFont="1" applyFill="1" applyBorder="1" applyAlignment="1" applyProtection="1">
      <alignment horizontal="right" vertical="center" indent="1"/>
      <protection locked="0"/>
    </xf>
    <xf numFmtId="3" fontId="11" fillId="5" borderId="28" xfId="1" applyNumberFormat="1" applyFont="1" applyFill="1" applyBorder="1" applyAlignment="1">
      <alignment horizontal="right" vertical="center" indent="1"/>
    </xf>
    <xf numFmtId="3" fontId="11" fillId="3" borderId="65" xfId="1" applyNumberFormat="1" applyFont="1" applyFill="1" applyBorder="1" applyAlignment="1" applyProtection="1">
      <alignment horizontal="right" vertical="center" indent="1"/>
      <protection locked="0"/>
    </xf>
    <xf numFmtId="3" fontId="11" fillId="0" borderId="38" xfId="1" applyNumberFormat="1" applyFont="1" applyBorder="1" applyAlignment="1" applyProtection="1">
      <alignment horizontal="right" vertical="center" indent="1"/>
      <protection locked="0"/>
    </xf>
    <xf numFmtId="3" fontId="11" fillId="0" borderId="66" xfId="1" applyNumberFormat="1" applyFont="1" applyFill="1" applyBorder="1" applyAlignment="1">
      <alignment horizontal="right" vertical="center" indent="1"/>
    </xf>
    <xf numFmtId="3" fontId="11" fillId="3" borderId="39" xfId="1" applyNumberFormat="1" applyFont="1" applyFill="1" applyBorder="1" applyAlignment="1" applyProtection="1">
      <alignment horizontal="right" vertical="center" indent="1"/>
      <protection locked="0"/>
    </xf>
    <xf numFmtId="3" fontId="11" fillId="3" borderId="28" xfId="1" applyNumberFormat="1" applyFont="1" applyFill="1" applyBorder="1" applyAlignment="1" applyProtection="1">
      <alignment horizontal="right" vertical="center" indent="1"/>
      <protection locked="0"/>
    </xf>
    <xf numFmtId="3" fontId="11" fillId="5" borderId="64" xfId="1" applyNumberFormat="1" applyFont="1" applyFill="1" applyBorder="1" applyAlignment="1">
      <alignment horizontal="right" vertical="center" indent="1"/>
    </xf>
    <xf numFmtId="3" fontId="11" fillId="3" borderId="46" xfId="1" applyNumberFormat="1" applyFont="1" applyFill="1" applyBorder="1" applyAlignment="1" applyProtection="1">
      <alignment horizontal="right" vertical="center" indent="1"/>
      <protection locked="0"/>
    </xf>
    <xf numFmtId="3" fontId="11" fillId="0" borderId="41" xfId="1" applyNumberFormat="1" applyFont="1" applyBorder="1" applyAlignment="1" applyProtection="1">
      <alignment horizontal="right" vertical="center" indent="1"/>
      <protection locked="0"/>
    </xf>
    <xf numFmtId="3" fontId="11" fillId="0" borderId="61" xfId="1" applyNumberFormat="1" applyFont="1" applyBorder="1" applyAlignment="1" applyProtection="1">
      <alignment horizontal="right" vertical="center" indent="1"/>
      <protection locked="0"/>
    </xf>
    <xf numFmtId="3" fontId="11" fillId="0" borderId="61" xfId="1" applyNumberFormat="1" applyFont="1" applyFill="1" applyBorder="1" applyAlignment="1">
      <alignment horizontal="right" vertical="center" indent="1"/>
    </xf>
    <xf numFmtId="3" fontId="11" fillId="0" borderId="57" xfId="1" applyNumberFormat="1" applyFont="1" applyBorder="1" applyAlignment="1" applyProtection="1">
      <alignment horizontal="right" vertical="center" indent="1"/>
      <protection locked="0"/>
    </xf>
    <xf numFmtId="3" fontId="11" fillId="0" borderId="67" xfId="1" applyNumberFormat="1" applyFont="1" applyBorder="1" applyAlignment="1" applyProtection="1">
      <alignment horizontal="right" vertical="center" indent="1"/>
      <protection locked="0"/>
    </xf>
    <xf numFmtId="3" fontId="11" fillId="0" borderId="19" xfId="1" applyNumberFormat="1" applyFont="1" applyBorder="1" applyAlignment="1" applyProtection="1">
      <alignment horizontal="right" vertical="center" indent="1"/>
      <protection locked="0"/>
    </xf>
    <xf numFmtId="3" fontId="11" fillId="0" borderId="62" xfId="1" applyNumberFormat="1" applyFont="1" applyFill="1" applyBorder="1" applyAlignment="1">
      <alignment horizontal="right" vertical="center" indent="1"/>
    </xf>
    <xf numFmtId="3" fontId="11" fillId="0" borderId="20" xfId="1" applyNumberFormat="1" applyFont="1" applyBorder="1" applyAlignment="1" applyProtection="1">
      <alignment horizontal="right" vertical="center" indent="1"/>
      <protection locked="0"/>
    </xf>
    <xf numFmtId="0" fontId="11" fillId="0" borderId="0" xfId="1" applyFont="1" applyBorder="1" applyAlignment="1" applyProtection="1">
      <alignment horizontal="center" vertical="center"/>
      <protection locked="0"/>
    </xf>
    <xf numFmtId="3" fontId="11" fillId="0" borderId="0" xfId="1" applyNumberFormat="1" applyFont="1" applyAlignment="1" applyProtection="1">
      <alignment vertical="center"/>
      <protection locked="0"/>
    </xf>
    <xf numFmtId="164" fontId="11" fillId="0" borderId="0" xfId="1" applyNumberFormat="1" applyFont="1" applyAlignment="1">
      <alignment vertical="center"/>
    </xf>
    <xf numFmtId="3" fontId="11" fillId="0" borderId="0" xfId="1" applyNumberFormat="1" applyFont="1" applyAlignment="1">
      <alignment vertical="center"/>
    </xf>
    <xf numFmtId="0" fontId="11" fillId="0" borderId="0" xfId="1" applyFont="1" applyAlignment="1" applyProtection="1">
      <alignment vertical="center" wrapText="1"/>
      <protection locked="0"/>
    </xf>
    <xf numFmtId="0" fontId="11" fillId="0" borderId="40" xfId="1" applyFont="1" applyBorder="1" applyAlignment="1" applyProtection="1">
      <alignment horizontal="center" vertical="center" wrapText="1"/>
      <protection locked="0"/>
    </xf>
    <xf numFmtId="0" fontId="11" fillId="0" borderId="19" xfId="1" applyFont="1" applyBorder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16" xfId="1" applyFont="1" applyBorder="1" applyAlignment="1" applyProtection="1">
      <alignment horizontal="center" vertical="center"/>
      <protection locked="0"/>
    </xf>
    <xf numFmtId="0" fontId="4" fillId="0" borderId="40" xfId="1" applyFont="1" applyBorder="1" applyAlignment="1">
      <alignment horizontal="center" vertical="center"/>
    </xf>
    <xf numFmtId="0" fontId="4" fillId="0" borderId="0" xfId="1" applyFont="1" applyAlignment="1" applyProtection="1">
      <alignment horizontal="left" vertical="center" wrapText="1"/>
      <protection locked="0"/>
    </xf>
    <xf numFmtId="0" fontId="11" fillId="0" borderId="51" xfId="1" applyFont="1" applyBorder="1" applyAlignment="1" applyProtection="1">
      <alignment horizontal="center" vertical="center"/>
      <protection locked="0"/>
    </xf>
    <xf numFmtId="0" fontId="11" fillId="0" borderId="59" xfId="1" applyFont="1" applyBorder="1" applyAlignment="1" applyProtection="1">
      <alignment horizontal="center" vertical="center"/>
      <protection locked="0"/>
    </xf>
    <xf numFmtId="0" fontId="11" fillId="0" borderId="45" xfId="1" applyFont="1" applyBorder="1" applyAlignment="1" applyProtection="1">
      <alignment horizontal="center" vertical="center"/>
      <protection locked="0"/>
    </xf>
    <xf numFmtId="0" fontId="11" fillId="3" borderId="48" xfId="1" applyFont="1" applyFill="1" applyBorder="1" applyAlignment="1" applyProtection="1">
      <alignment horizontal="left" vertical="center" wrapText="1" indent="1" readingOrder="1"/>
      <protection locked="0"/>
    </xf>
    <xf numFmtId="0" fontId="11" fillId="3" borderId="26" xfId="1" applyFont="1" applyFill="1" applyBorder="1" applyAlignment="1" applyProtection="1">
      <alignment horizontal="left" vertical="center" wrapText="1" indent="1" readingOrder="1"/>
      <protection locked="0"/>
    </xf>
    <xf numFmtId="0" fontId="11" fillId="3" borderId="69" xfId="1" applyFont="1" applyFill="1" applyBorder="1" applyAlignment="1" applyProtection="1">
      <alignment horizontal="left" vertical="center" wrapText="1" indent="1" readingOrder="1"/>
      <protection locked="0"/>
    </xf>
    <xf numFmtId="0" fontId="11" fillId="3" borderId="27" xfId="1" applyFont="1" applyFill="1" applyBorder="1" applyAlignment="1" applyProtection="1">
      <alignment horizontal="left" vertical="center" wrapText="1" indent="1" readingOrder="1"/>
      <protection locked="0"/>
    </xf>
    <xf numFmtId="2" fontId="11" fillId="0" borderId="28" xfId="1" applyNumberFormat="1" applyFont="1" applyBorder="1" applyAlignment="1" applyProtection="1">
      <alignment horizontal="center" vertical="center" wrapText="1"/>
      <protection locked="0"/>
    </xf>
    <xf numFmtId="2" fontId="11" fillId="0" borderId="24" xfId="1" applyNumberFormat="1" applyFont="1" applyBorder="1" applyAlignment="1" applyProtection="1">
      <alignment horizontal="center" vertical="center" wrapText="1"/>
      <protection locked="0"/>
    </xf>
    <xf numFmtId="0" fontId="11" fillId="3" borderId="71" xfId="1" applyFont="1" applyFill="1" applyBorder="1" applyAlignment="1" applyProtection="1">
      <alignment horizontal="left" vertical="center" wrapText="1" indent="1" readingOrder="1"/>
      <protection locked="0"/>
    </xf>
    <xf numFmtId="0" fontId="11" fillId="3" borderId="72" xfId="1" applyFont="1" applyFill="1" applyBorder="1" applyAlignment="1" applyProtection="1">
      <alignment horizontal="left" vertical="center" wrapText="1" indent="1" readingOrder="1"/>
      <protection locked="0"/>
    </xf>
    <xf numFmtId="0" fontId="11" fillId="0" borderId="3" xfId="1" applyFont="1" applyBorder="1" applyAlignment="1" applyProtection="1">
      <alignment horizontal="center" vertical="center"/>
      <protection locked="0"/>
    </xf>
    <xf numFmtId="0" fontId="11" fillId="0" borderId="70" xfId="1" applyFont="1" applyBorder="1" applyAlignment="1" applyProtection="1">
      <alignment horizontal="center" vertical="center"/>
      <protection locked="0"/>
    </xf>
    <xf numFmtId="0" fontId="11" fillId="0" borderId="16" xfId="1" applyFont="1" applyBorder="1" applyAlignment="1" applyProtection="1">
      <alignment horizontal="center" vertical="center"/>
      <protection locked="0"/>
    </xf>
    <xf numFmtId="0" fontId="11" fillId="0" borderId="44" xfId="1" applyFont="1" applyBorder="1" applyAlignment="1" applyProtection="1">
      <alignment horizontal="center" vertical="center" wrapText="1"/>
      <protection locked="0"/>
    </xf>
    <xf numFmtId="0" fontId="11" fillId="0" borderId="23" xfId="1" applyFont="1" applyBorder="1" applyAlignment="1" applyProtection="1">
      <alignment horizontal="center" vertical="center" wrapText="1"/>
      <protection locked="0"/>
    </xf>
    <xf numFmtId="0" fontId="11" fillId="0" borderId="28" xfId="1" applyFont="1" applyBorder="1" applyAlignment="1" applyProtection="1">
      <alignment horizontal="center" vertical="center"/>
      <protection locked="0"/>
    </xf>
    <xf numFmtId="0" fontId="11" fillId="0" borderId="24" xfId="1" applyFont="1" applyBorder="1" applyAlignment="1" applyProtection="1">
      <alignment horizontal="center" vertical="center"/>
      <protection locked="0"/>
    </xf>
    <xf numFmtId="0" fontId="11" fillId="0" borderId="34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1" fillId="0" borderId="51" xfId="1" applyFont="1" applyBorder="1" applyAlignment="1" applyProtection="1">
      <alignment horizontal="center" vertical="center" wrapText="1"/>
      <protection locked="0"/>
    </xf>
    <xf numFmtId="0" fontId="11" fillId="0" borderId="55" xfId="1" applyFont="1" applyBorder="1" applyAlignment="1" applyProtection="1">
      <alignment horizontal="center" vertical="center" wrapText="1"/>
      <protection locked="0"/>
    </xf>
    <xf numFmtId="0" fontId="15" fillId="0" borderId="54" xfId="1" applyFont="1" applyBorder="1" applyAlignment="1" applyProtection="1">
      <alignment horizontal="center" vertical="center"/>
      <protection locked="0"/>
    </xf>
    <xf numFmtId="0" fontId="15" fillId="0" borderId="37" xfId="1" applyFont="1" applyBorder="1" applyAlignment="1" applyProtection="1">
      <alignment horizontal="center" vertical="center"/>
      <protection locked="0"/>
    </xf>
    <xf numFmtId="0" fontId="15" fillId="0" borderId="47" xfId="1" applyFont="1" applyBorder="1" applyAlignment="1" applyProtection="1">
      <alignment horizontal="center" vertical="center"/>
      <protection locked="0"/>
    </xf>
    <xf numFmtId="0" fontId="15" fillId="0" borderId="49" xfId="1" applyFont="1" applyBorder="1" applyAlignment="1" applyProtection="1">
      <alignment horizontal="center" vertical="center"/>
      <protection locked="0"/>
    </xf>
    <xf numFmtId="0" fontId="15" fillId="0" borderId="53" xfId="1" applyFont="1" applyBorder="1" applyAlignment="1" applyProtection="1">
      <alignment horizontal="center" vertical="center"/>
      <protection locked="0"/>
    </xf>
    <xf numFmtId="0" fontId="15" fillId="0" borderId="67" xfId="1" applyFont="1" applyBorder="1" applyAlignment="1" applyProtection="1">
      <alignment horizontal="center" vertical="center"/>
      <protection locked="0"/>
    </xf>
    <xf numFmtId="0" fontId="11" fillId="0" borderId="28" xfId="1" applyFont="1" applyFill="1" applyBorder="1" applyAlignment="1" applyProtection="1">
      <alignment horizontal="center" vertical="center"/>
      <protection locked="0"/>
    </xf>
    <xf numFmtId="0" fontId="11" fillId="0" borderId="24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>
      <alignment horizontal="left" vertical="center" wrapText="1"/>
    </xf>
    <xf numFmtId="0" fontId="11" fillId="0" borderId="68" xfId="1" applyFont="1" applyBorder="1" applyAlignment="1" applyProtection="1">
      <alignment horizontal="center" vertical="center" wrapText="1"/>
      <protection locked="0"/>
    </xf>
    <xf numFmtId="0" fontId="11" fillId="0" borderId="60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4" fillId="0" borderId="52" xfId="1" applyFont="1" applyFill="1" applyBorder="1" applyAlignment="1" applyProtection="1">
      <alignment horizontal="center" vertical="center" wrapText="1"/>
      <protection locked="0"/>
    </xf>
    <xf numFmtId="0" fontId="4" fillId="0" borderId="55" xfId="1" applyFont="1" applyFill="1" applyBorder="1" applyAlignment="1" applyProtection="1">
      <alignment horizontal="center" vertical="center" wrapText="1"/>
      <protection locked="0"/>
    </xf>
    <xf numFmtId="0" fontId="11" fillId="0" borderId="52" xfId="1" applyFont="1" applyBorder="1" applyAlignment="1" applyProtection="1">
      <alignment horizontal="center" vertical="center" wrapText="1"/>
      <protection locked="0"/>
    </xf>
    <xf numFmtId="0" fontId="11" fillId="0" borderId="55" xfId="1" applyFont="1" applyBorder="1" applyAlignment="1" applyProtection="1">
      <alignment horizontal="center" vertical="center"/>
      <protection locked="0"/>
    </xf>
    <xf numFmtId="0" fontId="11" fillId="0" borderId="48" xfId="1" applyFont="1" applyBorder="1" applyAlignment="1" applyProtection="1">
      <alignment horizontal="center" vertical="center" wrapText="1"/>
      <protection locked="0"/>
    </xf>
    <xf numFmtId="0" fontId="11" fillId="0" borderId="21" xfId="1" applyFont="1" applyBorder="1" applyAlignment="1" applyProtection="1">
      <alignment horizontal="center" vertical="center" wrapText="1"/>
      <protection locked="0"/>
    </xf>
    <xf numFmtId="0" fontId="11" fillId="0" borderId="10" xfId="1" applyFont="1" applyBorder="1" applyAlignment="1" applyProtection="1">
      <alignment horizontal="center" vertical="center"/>
      <protection locked="0"/>
    </xf>
    <xf numFmtId="0" fontId="4" fillId="0" borderId="58" xfId="1" applyFont="1" applyFill="1" applyBorder="1" applyAlignment="1" applyProtection="1">
      <alignment horizontal="center" vertical="center" wrapText="1"/>
      <protection locked="0"/>
    </xf>
    <xf numFmtId="0" fontId="4" fillId="0" borderId="22" xfId="1" applyFont="1" applyFill="1" applyBorder="1" applyAlignment="1" applyProtection="1">
      <alignment horizontal="center" vertical="center" wrapText="1"/>
      <protection locked="0"/>
    </xf>
    <xf numFmtId="0" fontId="4" fillId="0" borderId="44" xfId="1" applyFont="1" applyFill="1" applyBorder="1" applyAlignment="1" applyProtection="1">
      <alignment horizontal="center" vertical="center" wrapText="1"/>
      <protection locked="0"/>
    </xf>
    <xf numFmtId="0" fontId="4" fillId="0" borderId="23" xfId="1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 applyProtection="1">
      <alignment horizontal="center" vertical="center" wrapText="1"/>
      <protection locked="0"/>
    </xf>
    <xf numFmtId="0" fontId="4" fillId="0" borderId="60" xfId="1" applyFont="1" applyBorder="1" applyAlignment="1" applyProtection="1">
      <alignment horizontal="center" vertical="center" wrapText="1"/>
      <protection locked="0"/>
    </xf>
    <xf numFmtId="0" fontId="4" fillId="0" borderId="25" xfId="1" applyFont="1" applyBorder="1" applyAlignment="1" applyProtection="1">
      <alignment horizontal="center" vertical="center" wrapText="1"/>
      <protection locked="0"/>
    </xf>
    <xf numFmtId="0" fontId="4" fillId="0" borderId="52" xfId="1" applyFont="1" applyBorder="1" applyAlignment="1" applyProtection="1">
      <alignment horizontal="center" vertical="center" wrapText="1"/>
      <protection locked="0"/>
    </xf>
    <xf numFmtId="0" fontId="4" fillId="0" borderId="59" xfId="1" applyFont="1" applyBorder="1" applyAlignment="1" applyProtection="1">
      <alignment horizontal="center" vertical="center"/>
      <protection locked="0"/>
    </xf>
    <xf numFmtId="0" fontId="4" fillId="0" borderId="55" xfId="1" applyFont="1" applyBorder="1" applyAlignment="1" applyProtection="1">
      <alignment horizontal="center" vertical="center"/>
      <protection locked="0"/>
    </xf>
    <xf numFmtId="0" fontId="4" fillId="0" borderId="48" xfId="1" applyFont="1" applyBorder="1" applyAlignment="1" applyProtection="1">
      <alignment horizontal="center" vertical="center" wrapText="1"/>
      <protection locked="0"/>
    </xf>
    <xf numFmtId="0" fontId="4" fillId="0" borderId="21" xfId="1" applyFont="1" applyBorder="1" applyAlignment="1" applyProtection="1">
      <alignment horizontal="center" vertical="center" wrapText="1"/>
      <protection locked="0"/>
    </xf>
    <xf numFmtId="0" fontId="4" fillId="0" borderId="14" xfId="1" applyFont="1" applyBorder="1" applyAlignment="1" applyProtection="1">
      <alignment horizontal="center" vertical="center" wrapText="1"/>
      <protection locked="0"/>
    </xf>
    <xf numFmtId="0" fontId="4" fillId="0" borderId="50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21" xfId="1" applyFont="1" applyBorder="1" applyAlignment="1" applyProtection="1">
      <alignment horizontal="center" vertical="center"/>
      <protection locked="0"/>
    </xf>
    <xf numFmtId="0" fontId="4" fillId="0" borderId="2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2204343</xdr:colOff>
      <xdr:row>41</xdr:row>
      <xdr:rowOff>142230</xdr:rowOff>
    </xdr:from>
    <xdr:ext cx="4766070" cy="272028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 rot="10597951">
          <a:off x="4320798" y="8415645"/>
          <a:ext cx="475718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24" sqref="F24"/>
    </sheetView>
  </sheetViews>
  <sheetFormatPr defaultColWidth="9.140625" defaultRowHeight="15" x14ac:dyDescent="0.25"/>
  <cols>
    <col min="1" max="1" width="46.42578125" style="24" customWidth="1"/>
    <col min="2" max="2" width="5.42578125" style="26" customWidth="1"/>
    <col min="3" max="3" width="14.140625" style="24" customWidth="1"/>
    <col min="4" max="4" width="13.42578125" style="24" customWidth="1"/>
    <col min="5" max="5" width="12.85546875" style="24" customWidth="1"/>
    <col min="6" max="6" width="13.42578125" style="24" customWidth="1"/>
    <col min="7" max="16384" width="9.140625" style="24"/>
  </cols>
  <sheetData>
    <row r="1" spans="1:6" ht="15.75" x14ac:dyDescent="0.25">
      <c r="A1" s="22" t="s">
        <v>2</v>
      </c>
    </row>
    <row r="2" spans="1:6" x14ac:dyDescent="0.25">
      <c r="F2" s="84"/>
    </row>
    <row r="3" spans="1:6" x14ac:dyDescent="0.25">
      <c r="A3" s="24" t="s">
        <v>3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workbookViewId="0">
      <selection activeCell="T20" sqref="T20"/>
    </sheetView>
  </sheetViews>
  <sheetFormatPr defaultColWidth="9.140625" defaultRowHeight="12.75" x14ac:dyDescent="0.25"/>
  <cols>
    <col min="1" max="1" width="3.42578125" style="9" customWidth="1"/>
    <col min="2" max="2" width="9" style="9" customWidth="1"/>
    <col min="3" max="3" width="48" style="9" customWidth="1"/>
    <col min="4" max="4" width="12" style="9" customWidth="1"/>
    <col min="5" max="6" width="9.140625" style="9"/>
    <col min="7" max="8" width="10.140625" style="9" customWidth="1"/>
    <col min="9" max="9" width="10.42578125" style="9" customWidth="1"/>
    <col min="10" max="10" width="1.42578125" style="9" customWidth="1"/>
    <col min="11" max="16384" width="9.140625" style="9"/>
  </cols>
  <sheetData>
    <row r="1" spans="1:13" ht="15.75" x14ac:dyDescent="0.25">
      <c r="A1" s="22" t="s">
        <v>76</v>
      </c>
      <c r="B1" s="21"/>
      <c r="C1" s="21"/>
      <c r="D1" s="6"/>
      <c r="E1" s="6"/>
      <c r="F1" s="6"/>
      <c r="G1" s="128"/>
      <c r="H1" s="128"/>
      <c r="I1" s="6"/>
      <c r="J1" s="6"/>
    </row>
    <row r="2" spans="1:13" s="19" customFormat="1" ht="13.5" thickBot="1" x14ac:dyDescent="0.3">
      <c r="A2" s="135"/>
      <c r="B2" s="135"/>
      <c r="C2" s="135"/>
      <c r="D2" s="135"/>
      <c r="E2" s="135"/>
      <c r="F2" s="135"/>
      <c r="H2" s="135"/>
      <c r="I2" s="7" t="s">
        <v>13</v>
      </c>
      <c r="J2" s="135"/>
    </row>
    <row r="3" spans="1:13" s="19" customFormat="1" ht="17.25" customHeight="1" x14ac:dyDescent="0.25">
      <c r="A3" s="150" t="s">
        <v>4</v>
      </c>
      <c r="B3" s="161" t="s">
        <v>16</v>
      </c>
      <c r="C3" s="162"/>
      <c r="D3" s="139" t="s">
        <v>17</v>
      </c>
      <c r="E3" s="140"/>
      <c r="F3" s="140"/>
      <c r="G3" s="141"/>
      <c r="H3" s="159" t="s">
        <v>18</v>
      </c>
      <c r="I3" s="160"/>
      <c r="J3" s="135"/>
    </row>
    <row r="4" spans="1:13" s="19" customFormat="1" ht="15" customHeight="1" x14ac:dyDescent="0.25">
      <c r="A4" s="151"/>
      <c r="B4" s="163"/>
      <c r="C4" s="164"/>
      <c r="D4" s="157" t="s">
        <v>19</v>
      </c>
      <c r="E4" s="157" t="s">
        <v>20</v>
      </c>
      <c r="F4" s="167" t="s">
        <v>21</v>
      </c>
      <c r="G4" s="155" t="s">
        <v>15</v>
      </c>
      <c r="H4" s="146" t="s">
        <v>22</v>
      </c>
      <c r="I4" s="153" t="s">
        <v>23</v>
      </c>
      <c r="J4" s="135"/>
      <c r="L4" s="27"/>
    </row>
    <row r="5" spans="1:13" ht="14.25" customHeight="1" x14ac:dyDescent="0.25">
      <c r="A5" s="151"/>
      <c r="B5" s="163"/>
      <c r="C5" s="164"/>
      <c r="D5" s="158"/>
      <c r="E5" s="158"/>
      <c r="F5" s="168"/>
      <c r="G5" s="156"/>
      <c r="H5" s="147"/>
      <c r="I5" s="154"/>
      <c r="J5" s="6"/>
    </row>
    <row r="6" spans="1:13" s="61" customFormat="1" ht="10.5" customHeight="1" thickBot="1" x14ac:dyDescent="0.3">
      <c r="A6" s="152"/>
      <c r="B6" s="165"/>
      <c r="C6" s="166"/>
      <c r="D6" s="57" t="s">
        <v>5</v>
      </c>
      <c r="E6" s="57" t="s">
        <v>6</v>
      </c>
      <c r="F6" s="58" t="s">
        <v>7</v>
      </c>
      <c r="G6" s="59" t="s">
        <v>24</v>
      </c>
      <c r="H6" s="62" t="s">
        <v>25</v>
      </c>
      <c r="I6" s="85" t="s">
        <v>26</v>
      </c>
      <c r="J6" s="60"/>
    </row>
    <row r="7" spans="1:13" x14ac:dyDescent="0.25">
      <c r="A7" s="53">
        <v>1</v>
      </c>
      <c r="B7" s="93" t="s">
        <v>27</v>
      </c>
      <c r="C7" s="94"/>
      <c r="D7" s="86">
        <f>D8+D9+D10+D11+D12+D13+D15+D19+D23+D24</f>
        <v>31131</v>
      </c>
      <c r="E7" s="86">
        <f>E8+E9+E10+E11+E12+E13+E15+E19+E23+E24</f>
        <v>10897</v>
      </c>
      <c r="F7" s="86">
        <f t="shared" ref="F7" si="0">F8+F9+F10+F11+F12+F13+F15+F19+F23+F24</f>
        <v>13195</v>
      </c>
      <c r="G7" s="88">
        <f>SUM(D7:F7)</f>
        <v>55223</v>
      </c>
      <c r="H7" s="87">
        <f>G7</f>
        <v>55223</v>
      </c>
      <c r="I7" s="89">
        <f t="shared" ref="I7" si="1">SUM(I8+I9+I11+I12+I13+I15+I19+I23+I24)</f>
        <v>0</v>
      </c>
      <c r="J7" s="90"/>
      <c r="L7" s="130"/>
    </row>
    <row r="8" spans="1:13" ht="12.75" customHeight="1" x14ac:dyDescent="0.25">
      <c r="A8" s="54">
        <v>2</v>
      </c>
      <c r="B8" s="142" t="s">
        <v>28</v>
      </c>
      <c r="C8" s="143"/>
      <c r="D8" s="106"/>
      <c r="E8" s="107">
        <v>2231</v>
      </c>
      <c r="F8" s="107"/>
      <c r="G8" s="108">
        <f>SUM(D8:F8)</f>
        <v>2231</v>
      </c>
      <c r="H8" s="107">
        <f>G8</f>
        <v>2231</v>
      </c>
      <c r="I8" s="109"/>
      <c r="J8" s="91"/>
      <c r="K8" s="20"/>
      <c r="L8" s="20"/>
      <c r="M8" s="20"/>
    </row>
    <row r="9" spans="1:13" ht="24" customHeight="1" x14ac:dyDescent="0.25">
      <c r="A9" s="54">
        <v>3</v>
      </c>
      <c r="B9" s="142" t="s">
        <v>29</v>
      </c>
      <c r="C9" s="143"/>
      <c r="D9" s="106">
        <v>0</v>
      </c>
      <c r="E9" s="107">
        <v>0</v>
      </c>
      <c r="F9" s="107">
        <v>45</v>
      </c>
      <c r="G9" s="108">
        <f>SUM(D9:F9)</f>
        <v>45</v>
      </c>
      <c r="H9" s="107">
        <f>G9</f>
        <v>45</v>
      </c>
      <c r="I9" s="109"/>
      <c r="J9" s="90"/>
      <c r="L9" s="131"/>
    </row>
    <row r="10" spans="1:13" ht="24" customHeight="1" x14ac:dyDescent="0.25">
      <c r="A10" s="54">
        <v>4</v>
      </c>
      <c r="B10" s="142" t="s">
        <v>30</v>
      </c>
      <c r="C10" s="143"/>
      <c r="D10" s="106">
        <v>3043</v>
      </c>
      <c r="E10" s="107">
        <v>1550</v>
      </c>
      <c r="F10" s="107">
        <v>12368</v>
      </c>
      <c r="G10" s="108">
        <f>SUM(D10:F10)</f>
        <v>16961</v>
      </c>
      <c r="H10" s="107">
        <f>G10</f>
        <v>16961</v>
      </c>
      <c r="I10" s="109"/>
      <c r="J10" s="90"/>
    </row>
    <row r="11" spans="1:13" x14ac:dyDescent="0.25">
      <c r="A11" s="54">
        <v>5</v>
      </c>
      <c r="B11" s="142" t="s">
        <v>31</v>
      </c>
      <c r="C11" s="143"/>
      <c r="D11" s="106"/>
      <c r="E11" s="107">
        <v>2</v>
      </c>
      <c r="F11" s="107"/>
      <c r="G11" s="108">
        <f t="shared" ref="G11:G12" si="2">SUM(D11:F11)</f>
        <v>2</v>
      </c>
      <c r="H11" s="107"/>
      <c r="I11" s="109"/>
      <c r="J11" s="90"/>
    </row>
    <row r="12" spans="1:13" x14ac:dyDescent="0.25">
      <c r="A12" s="54">
        <v>6</v>
      </c>
      <c r="B12" s="142" t="s">
        <v>32</v>
      </c>
      <c r="C12" s="143"/>
      <c r="D12" s="106"/>
      <c r="E12" s="107"/>
      <c r="F12" s="107"/>
      <c r="G12" s="108">
        <f t="shared" si="2"/>
        <v>0</v>
      </c>
      <c r="H12" s="107"/>
      <c r="I12" s="109"/>
      <c r="J12" s="90"/>
    </row>
    <row r="13" spans="1:13" x14ac:dyDescent="0.25">
      <c r="A13" s="55">
        <v>7</v>
      </c>
      <c r="B13" s="148" t="s">
        <v>33</v>
      </c>
      <c r="C13" s="149"/>
      <c r="D13" s="110"/>
      <c r="E13" s="111"/>
      <c r="F13" s="111"/>
      <c r="G13" s="112">
        <f>SUM(D13:F13)</f>
        <v>0</v>
      </c>
      <c r="H13" s="111">
        <f>G13</f>
        <v>0</v>
      </c>
      <c r="I13" s="113"/>
      <c r="J13" s="90"/>
    </row>
    <row r="14" spans="1:13" x14ac:dyDescent="0.25">
      <c r="A14" s="28">
        <v>8</v>
      </c>
      <c r="B14" s="95" t="s">
        <v>34</v>
      </c>
      <c r="C14" s="96" t="s">
        <v>35</v>
      </c>
      <c r="D14" s="114">
        <v>0</v>
      </c>
      <c r="E14" s="104">
        <v>0</v>
      </c>
      <c r="F14" s="104">
        <v>0</v>
      </c>
      <c r="G14" s="115"/>
      <c r="H14" s="104"/>
      <c r="I14" s="105"/>
      <c r="J14" s="90"/>
    </row>
    <row r="15" spans="1:13" x14ac:dyDescent="0.25">
      <c r="A15" s="56">
        <v>9</v>
      </c>
      <c r="B15" s="144" t="s">
        <v>36</v>
      </c>
      <c r="C15" s="145"/>
      <c r="D15" s="116"/>
      <c r="E15" s="117"/>
      <c r="F15" s="117"/>
      <c r="G15" s="118">
        <f>SUM(D15:F15)</f>
        <v>0</v>
      </c>
      <c r="H15" s="117"/>
      <c r="I15" s="119"/>
      <c r="J15" s="92"/>
    </row>
    <row r="16" spans="1:13" x14ac:dyDescent="0.25">
      <c r="A16" s="52">
        <v>10</v>
      </c>
      <c r="B16" s="97" t="s">
        <v>34</v>
      </c>
      <c r="C16" s="98" t="s">
        <v>37</v>
      </c>
      <c r="D16" s="120">
        <v>0</v>
      </c>
      <c r="E16" s="121">
        <v>0</v>
      </c>
      <c r="F16" s="121">
        <v>0</v>
      </c>
      <c r="G16" s="122"/>
      <c r="H16" s="121"/>
      <c r="I16" s="123"/>
      <c r="J16" s="92"/>
    </row>
    <row r="17" spans="1:10" x14ac:dyDescent="0.25">
      <c r="A17" s="52">
        <v>11</v>
      </c>
      <c r="B17" s="99"/>
      <c r="C17" s="98" t="s">
        <v>38</v>
      </c>
      <c r="D17" s="120">
        <v>0</v>
      </c>
      <c r="E17" s="121">
        <v>0</v>
      </c>
      <c r="F17" s="121">
        <v>0</v>
      </c>
      <c r="G17" s="122"/>
      <c r="H17" s="121"/>
      <c r="I17" s="123"/>
      <c r="J17" s="92"/>
    </row>
    <row r="18" spans="1:10" x14ac:dyDescent="0.25">
      <c r="A18" s="28">
        <v>12</v>
      </c>
      <c r="B18" s="100"/>
      <c r="C18" s="101" t="s">
        <v>39</v>
      </c>
      <c r="D18" s="114"/>
      <c r="E18" s="104"/>
      <c r="F18" s="104"/>
      <c r="G18" s="115"/>
      <c r="H18" s="104"/>
      <c r="I18" s="105"/>
      <c r="J18" s="92"/>
    </row>
    <row r="19" spans="1:10" ht="12.75" customHeight="1" x14ac:dyDescent="0.25">
      <c r="A19" s="56">
        <v>13</v>
      </c>
      <c r="B19" s="144" t="s">
        <v>40</v>
      </c>
      <c r="C19" s="145"/>
      <c r="D19" s="116">
        <f>SUM(D20:D22)</f>
        <v>157</v>
      </c>
      <c r="E19" s="116">
        <f t="shared" ref="E19:F19" si="3">SUM(E20:E22)</f>
        <v>0</v>
      </c>
      <c r="F19" s="116">
        <f t="shared" si="3"/>
        <v>0</v>
      </c>
      <c r="G19" s="112">
        <f>SUM(D19:F19)</f>
        <v>157</v>
      </c>
      <c r="H19" s="117">
        <f>G19</f>
        <v>157</v>
      </c>
      <c r="I19" s="119"/>
      <c r="J19" s="92"/>
    </row>
    <row r="20" spans="1:10" x14ac:dyDescent="0.25">
      <c r="A20" s="52">
        <v>14</v>
      </c>
      <c r="B20" s="97" t="s">
        <v>34</v>
      </c>
      <c r="C20" s="98" t="s">
        <v>41</v>
      </c>
      <c r="D20" s="120">
        <v>0</v>
      </c>
      <c r="E20" s="121">
        <v>0</v>
      </c>
      <c r="F20" s="121">
        <v>0</v>
      </c>
      <c r="G20" s="122"/>
      <c r="H20" s="121"/>
      <c r="I20" s="123"/>
      <c r="J20" s="92"/>
    </row>
    <row r="21" spans="1:10" x14ac:dyDescent="0.25">
      <c r="A21" s="52">
        <v>15</v>
      </c>
      <c r="B21" s="99"/>
      <c r="C21" s="98" t="s">
        <v>38</v>
      </c>
      <c r="D21" s="120">
        <v>157</v>
      </c>
      <c r="E21" s="121">
        <v>0</v>
      </c>
      <c r="F21" s="121">
        <v>0</v>
      </c>
      <c r="G21" s="122"/>
      <c r="H21" s="121"/>
      <c r="I21" s="123"/>
      <c r="J21" s="92"/>
    </row>
    <row r="22" spans="1:10" x14ac:dyDescent="0.25">
      <c r="A22" s="28">
        <v>16</v>
      </c>
      <c r="B22" s="100"/>
      <c r="C22" s="101" t="s">
        <v>46</v>
      </c>
      <c r="D22" s="114">
        <v>0</v>
      </c>
      <c r="E22" s="104">
        <v>0</v>
      </c>
      <c r="F22" s="104">
        <v>0</v>
      </c>
      <c r="G22" s="115"/>
      <c r="H22" s="104">
        <f>G22</f>
        <v>0</v>
      </c>
      <c r="I22" s="105"/>
      <c r="J22" s="92"/>
    </row>
    <row r="23" spans="1:10" x14ac:dyDescent="0.25">
      <c r="A23" s="54">
        <v>17</v>
      </c>
      <c r="B23" s="142" t="s">
        <v>42</v>
      </c>
      <c r="C23" s="143"/>
      <c r="D23" s="106">
        <v>24776</v>
      </c>
      <c r="E23" s="107">
        <v>4715</v>
      </c>
      <c r="F23" s="107"/>
      <c r="G23" s="108">
        <f>SUM(D23:F23)</f>
        <v>29491</v>
      </c>
      <c r="H23" s="107">
        <f>G23</f>
        <v>29491</v>
      </c>
      <c r="I23" s="109"/>
      <c r="J23" s="90"/>
    </row>
    <row r="24" spans="1:10" x14ac:dyDescent="0.25">
      <c r="A24" s="55">
        <v>18</v>
      </c>
      <c r="B24" s="148" t="s">
        <v>45</v>
      </c>
      <c r="C24" s="149"/>
      <c r="D24" s="110">
        <v>3155</v>
      </c>
      <c r="E24" s="111">
        <v>2399</v>
      </c>
      <c r="F24" s="111">
        <v>782</v>
      </c>
      <c r="G24" s="118">
        <f>SUM(D24:F24)</f>
        <v>6336</v>
      </c>
      <c r="H24" s="111">
        <f>G24</f>
        <v>6336</v>
      </c>
      <c r="I24" s="113"/>
      <c r="J24" s="90"/>
    </row>
    <row r="25" spans="1:10" ht="13.5" thickBot="1" x14ac:dyDescent="0.3">
      <c r="A25" s="136">
        <v>19</v>
      </c>
      <c r="B25" s="102" t="s">
        <v>34</v>
      </c>
      <c r="C25" s="103" t="s">
        <v>39</v>
      </c>
      <c r="D25" s="124"/>
      <c r="E25" s="125"/>
      <c r="F25" s="125"/>
      <c r="G25" s="126"/>
      <c r="H25" s="125"/>
      <c r="I25" s="127"/>
      <c r="J25" s="90"/>
    </row>
    <row r="26" spans="1:10" x14ac:dyDescent="0.25">
      <c r="A26" s="6"/>
      <c r="B26" s="6"/>
      <c r="C26" s="6"/>
      <c r="D26" s="129"/>
      <c r="E26" s="129"/>
      <c r="F26" s="129"/>
      <c r="G26" s="129"/>
      <c r="H26" s="6"/>
      <c r="I26" s="6"/>
      <c r="J26" s="6"/>
    </row>
    <row r="27" spans="1:10" x14ac:dyDescent="0.25">
      <c r="A27" s="6" t="s">
        <v>0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5">
      <c r="A28" s="10" t="s">
        <v>43</v>
      </c>
      <c r="B28" s="18"/>
      <c r="C28" s="18"/>
      <c r="D28" s="6"/>
      <c r="E28" s="6"/>
      <c r="F28" s="6"/>
      <c r="G28" s="6"/>
      <c r="H28" s="6"/>
      <c r="I28" s="6"/>
      <c r="J28" s="6"/>
    </row>
    <row r="29" spans="1:10" x14ac:dyDescent="0.25">
      <c r="A29" s="10" t="s">
        <v>44</v>
      </c>
      <c r="B29" s="18"/>
      <c r="C29" s="18"/>
      <c r="D29" s="6"/>
      <c r="E29" s="6"/>
      <c r="F29" s="6"/>
      <c r="G29" s="6"/>
      <c r="H29" s="6"/>
      <c r="I29" s="6"/>
      <c r="J29" s="6"/>
    </row>
    <row r="30" spans="1:10" ht="15" customHeight="1" x14ac:dyDescent="0.25">
      <c r="A30" s="138"/>
      <c r="B30" s="138"/>
      <c r="C30" s="138"/>
      <c r="D30" s="138"/>
      <c r="E30" s="138"/>
      <c r="F30" s="138"/>
      <c r="G30" s="138"/>
      <c r="H30" s="138"/>
      <c r="I30" s="138"/>
      <c r="J30" s="132"/>
    </row>
    <row r="31" spans="1:10" ht="15" x14ac:dyDescent="0.25">
      <c r="A31" s="6"/>
      <c r="B31" s="23"/>
      <c r="C31" s="23"/>
      <c r="D31" s="23"/>
      <c r="E31" s="6"/>
      <c r="F31" s="6"/>
      <c r="G31" s="6"/>
      <c r="H31" s="6"/>
      <c r="I31" s="6"/>
      <c r="J31" s="6"/>
    </row>
    <row r="32" spans="1:10" ht="15.75" customHeight="1" x14ac:dyDescent="0.25">
      <c r="A32" s="6"/>
      <c r="B32" s="23"/>
      <c r="C32" s="23"/>
      <c r="D32" s="23"/>
      <c r="E32" s="6"/>
      <c r="F32" s="6"/>
      <c r="G32" s="6"/>
      <c r="H32" s="6"/>
      <c r="I32" s="6"/>
      <c r="J32" s="6"/>
    </row>
    <row r="33" spans="2:4" ht="15" x14ac:dyDescent="0.25">
      <c r="B33" s="23"/>
      <c r="C33" s="23"/>
      <c r="D33" s="23"/>
    </row>
    <row r="34" spans="2:4" ht="15" x14ac:dyDescent="0.25">
      <c r="B34" s="23"/>
      <c r="C34" s="23"/>
      <c r="D34" s="23"/>
    </row>
    <row r="35" spans="2:4" ht="15" x14ac:dyDescent="0.25">
      <c r="B35" s="23"/>
      <c r="C35" s="23"/>
      <c r="D35" s="23"/>
    </row>
    <row r="36" spans="2:4" ht="15" x14ac:dyDescent="0.25">
      <c r="B36" s="23"/>
      <c r="C36" s="23"/>
      <c r="D36" s="23"/>
    </row>
    <row r="37" spans="2:4" ht="15" x14ac:dyDescent="0.25">
      <c r="B37" s="23"/>
      <c r="C37" s="23"/>
      <c r="D37" s="23"/>
    </row>
    <row r="38" spans="2:4" ht="15" x14ac:dyDescent="0.25">
      <c r="B38" s="23"/>
      <c r="C38" s="23"/>
      <c r="D38" s="23"/>
    </row>
    <row r="39" spans="2:4" ht="15" x14ac:dyDescent="0.25">
      <c r="B39" s="23"/>
      <c r="C39" s="23"/>
      <c r="D39" s="23"/>
    </row>
    <row r="40" spans="2:4" ht="15" x14ac:dyDescent="0.25">
      <c r="B40" s="23"/>
      <c r="C40" s="23"/>
      <c r="D40" s="23"/>
    </row>
    <row r="41" spans="2:4" ht="15" x14ac:dyDescent="0.25">
      <c r="B41" s="23"/>
      <c r="C41" s="23"/>
      <c r="D41" s="23"/>
    </row>
    <row r="42" spans="2:4" ht="15" x14ac:dyDescent="0.25">
      <c r="B42" s="23"/>
      <c r="C42" s="23"/>
      <c r="D42" s="23"/>
    </row>
    <row r="43" spans="2:4" ht="15" x14ac:dyDescent="0.25">
      <c r="B43" s="23"/>
      <c r="C43" s="23"/>
      <c r="D43" s="23"/>
    </row>
    <row r="44" spans="2:4" ht="15" x14ac:dyDescent="0.25">
      <c r="B44" s="23"/>
      <c r="C44" s="23"/>
      <c r="D44" s="23"/>
    </row>
    <row r="45" spans="2:4" ht="15" x14ac:dyDescent="0.25">
      <c r="B45" s="23"/>
      <c r="C45" s="23"/>
      <c r="D45" s="23"/>
    </row>
    <row r="46" spans="2:4" ht="15" x14ac:dyDescent="0.25">
      <c r="B46" s="23"/>
      <c r="C46" s="23"/>
      <c r="D46" s="23"/>
    </row>
    <row r="47" spans="2:4" ht="15" x14ac:dyDescent="0.25">
      <c r="B47" s="23"/>
      <c r="C47" s="23"/>
      <c r="D47" s="23"/>
    </row>
  </sheetData>
  <sheetProtection insertColumns="0" insertRows="0" deleteColumns="0" deleteRows="0"/>
  <customSheetViews>
    <customSheetView guid="{2AF6EA2A-E5C5-45EB-B6C4-875AD1E4E056}" fitToPage="1">
      <pageMargins left="0" right="0" top="0" bottom="0" header="0" footer="0"/>
      <printOptions horizontalCentered="1"/>
      <pageSetup paperSize="9" scale="75" orientation="landscape"/>
      <headerFooter alignWithMargins="0"/>
    </customSheetView>
  </customSheetViews>
  <mergeCells count="21">
    <mergeCell ref="D4:D5"/>
    <mergeCell ref="B10:C10"/>
    <mergeCell ref="B12:C12"/>
    <mergeCell ref="B15:C15"/>
    <mergeCell ref="F4:F5"/>
    <mergeCell ref="A30:I30"/>
    <mergeCell ref="D3:G3"/>
    <mergeCell ref="B23:C23"/>
    <mergeCell ref="B8:C8"/>
    <mergeCell ref="B9:C9"/>
    <mergeCell ref="B19:C19"/>
    <mergeCell ref="H4:H5"/>
    <mergeCell ref="B13:C13"/>
    <mergeCell ref="B11:C11"/>
    <mergeCell ref="A3:A6"/>
    <mergeCell ref="I4:I5"/>
    <mergeCell ref="B24:C24"/>
    <mergeCell ref="G4:G5"/>
    <mergeCell ref="E4:E5"/>
    <mergeCell ref="H3:I3"/>
    <mergeCell ref="B3:C6"/>
  </mergeCells>
  <printOptions horizontalCentered="1"/>
  <pageMargins left="0.39370078740157483" right="0.39370078740157483" top="0.59055118110236227" bottom="0.39370078740157483" header="0.23622047244094491" footer="0.51181102362204722"/>
  <pageSetup paperSize="9" scale="75" orientation="landscape"/>
  <headerFooter alignWithMargins="0"/>
  <ignoredErrors>
    <ignoredError sqref="C18 C25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>
      <selection activeCell="A41" sqref="A41:M41"/>
    </sheetView>
  </sheetViews>
  <sheetFormatPr defaultColWidth="9.140625" defaultRowHeight="12.75" x14ac:dyDescent="0.25"/>
  <cols>
    <col min="1" max="1" width="3.42578125" style="11" customWidth="1"/>
    <col min="2" max="2" width="15.42578125" style="11" customWidth="1"/>
    <col min="3" max="4" width="10.42578125" style="11" customWidth="1"/>
    <col min="5" max="5" width="11.42578125" style="11" customWidth="1"/>
    <col min="6" max="6" width="12.140625" style="11" customWidth="1"/>
    <col min="7" max="14" width="10.42578125" style="11" customWidth="1"/>
    <col min="15" max="15" width="11.85546875" style="11" customWidth="1"/>
    <col min="16" max="16384" width="9.140625" style="11"/>
  </cols>
  <sheetData>
    <row r="1" spans="1:14" ht="18" customHeight="1" x14ac:dyDescent="0.25">
      <c r="A1" s="15" t="s">
        <v>47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4" ht="18" customHeight="1" x14ac:dyDescent="0.25">
      <c r="A2" s="15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4" ht="18" customHeight="1" x14ac:dyDescent="0.25">
      <c r="A3" s="25" t="s">
        <v>48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4" ht="12.75" customHeight="1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6"/>
      <c r="L4" s="10"/>
      <c r="N4" s="16" t="s">
        <v>49</v>
      </c>
    </row>
    <row r="5" spans="1:14" ht="16.5" customHeight="1" x14ac:dyDescent="0.25">
      <c r="A5" s="193" t="s">
        <v>4</v>
      </c>
      <c r="B5" s="184" t="s">
        <v>50</v>
      </c>
      <c r="C5" s="173" t="s">
        <v>1</v>
      </c>
      <c r="D5" s="174"/>
      <c r="E5" s="187" t="s">
        <v>51</v>
      </c>
      <c r="F5" s="188"/>
      <c r="G5" s="188"/>
      <c r="H5" s="188"/>
      <c r="I5" s="188"/>
      <c r="J5" s="188"/>
      <c r="K5" s="188"/>
      <c r="L5" s="189"/>
      <c r="M5" s="173" t="s">
        <v>52</v>
      </c>
      <c r="N5" s="174"/>
    </row>
    <row r="6" spans="1:14" ht="17.25" customHeight="1" x14ac:dyDescent="0.25">
      <c r="A6" s="194"/>
      <c r="B6" s="185"/>
      <c r="C6" s="180" t="s">
        <v>53</v>
      </c>
      <c r="D6" s="182" t="s">
        <v>54</v>
      </c>
      <c r="E6" s="190" t="s">
        <v>53</v>
      </c>
      <c r="F6" s="191"/>
      <c r="G6" s="191"/>
      <c r="H6" s="191"/>
      <c r="I6" s="192"/>
      <c r="J6" s="196" t="s">
        <v>54</v>
      </c>
      <c r="K6" s="196"/>
      <c r="L6" s="197"/>
      <c r="M6" s="180" t="s">
        <v>53</v>
      </c>
      <c r="N6" s="182" t="s">
        <v>54</v>
      </c>
    </row>
    <row r="7" spans="1:14" ht="30.75" customHeight="1" x14ac:dyDescent="0.25">
      <c r="A7" s="194"/>
      <c r="B7" s="186"/>
      <c r="C7" s="181"/>
      <c r="D7" s="183"/>
      <c r="E7" s="76" t="s">
        <v>55</v>
      </c>
      <c r="F7" s="77" t="s">
        <v>56</v>
      </c>
      <c r="G7" s="78" t="s">
        <v>57</v>
      </c>
      <c r="H7" s="77" t="s">
        <v>58</v>
      </c>
      <c r="I7" s="77" t="s">
        <v>59</v>
      </c>
      <c r="J7" s="77" t="s">
        <v>60</v>
      </c>
      <c r="K7" s="77" t="s">
        <v>61</v>
      </c>
      <c r="L7" s="79" t="s">
        <v>59</v>
      </c>
      <c r="M7" s="181"/>
      <c r="N7" s="183"/>
    </row>
    <row r="8" spans="1:14" s="12" customFormat="1" ht="13.5" customHeight="1" thickBot="1" x14ac:dyDescent="0.3">
      <c r="A8" s="195"/>
      <c r="B8" s="71" t="s">
        <v>5</v>
      </c>
      <c r="C8" s="72" t="s">
        <v>6</v>
      </c>
      <c r="D8" s="71" t="s">
        <v>7</v>
      </c>
      <c r="E8" s="72" t="s">
        <v>8</v>
      </c>
      <c r="F8" s="73" t="s">
        <v>25</v>
      </c>
      <c r="G8" s="74" t="s">
        <v>26</v>
      </c>
      <c r="H8" s="74" t="s">
        <v>9</v>
      </c>
      <c r="I8" s="73" t="s">
        <v>10</v>
      </c>
      <c r="J8" s="73" t="s">
        <v>11</v>
      </c>
      <c r="K8" s="73" t="s">
        <v>62</v>
      </c>
      <c r="L8" s="75" t="s">
        <v>12</v>
      </c>
      <c r="M8" s="72" t="s">
        <v>63</v>
      </c>
      <c r="N8" s="71" t="s">
        <v>64</v>
      </c>
    </row>
    <row r="9" spans="1:14" ht="13.5" customHeight="1" x14ac:dyDescent="0.25">
      <c r="A9" s="70">
        <v>1</v>
      </c>
      <c r="B9" s="65"/>
      <c r="C9" s="30"/>
      <c r="D9" s="31"/>
      <c r="E9" s="32"/>
      <c r="F9" s="33"/>
      <c r="G9" s="34"/>
      <c r="H9" s="34"/>
      <c r="I9" s="33">
        <f>+E9+F9+G9+H9</f>
        <v>0</v>
      </c>
      <c r="J9" s="33"/>
      <c r="K9" s="33"/>
      <c r="L9" s="35">
        <f>J9+K9</f>
        <v>0</v>
      </c>
      <c r="M9" s="30">
        <f>I9-C9</f>
        <v>0</v>
      </c>
      <c r="N9" s="31">
        <f>L9-D9</f>
        <v>0</v>
      </c>
    </row>
    <row r="10" spans="1:14" ht="13.5" customHeight="1" x14ac:dyDescent="0.25">
      <c r="A10" s="69">
        <f>A9+1</f>
        <v>2</v>
      </c>
      <c r="B10" s="66"/>
      <c r="C10" s="36"/>
      <c r="D10" s="37"/>
      <c r="E10" s="38"/>
      <c r="F10" s="39"/>
      <c r="G10" s="40"/>
      <c r="H10" s="40"/>
      <c r="I10" s="39">
        <f>+E10+F10+G10+H10</f>
        <v>0</v>
      </c>
      <c r="J10" s="39"/>
      <c r="K10" s="39"/>
      <c r="L10" s="35">
        <f>J10+K10</f>
        <v>0</v>
      </c>
      <c r="M10" s="30">
        <f>I10-C10</f>
        <v>0</v>
      </c>
      <c r="N10" s="31">
        <f>L10-D10</f>
        <v>0</v>
      </c>
    </row>
    <row r="11" spans="1:14" ht="13.5" customHeight="1" x14ac:dyDescent="0.25">
      <c r="A11" s="69">
        <f>A10+1</f>
        <v>3</v>
      </c>
      <c r="B11" s="66"/>
      <c r="C11" s="36"/>
      <c r="D11" s="37"/>
      <c r="E11" s="38"/>
      <c r="F11" s="39"/>
      <c r="G11" s="40"/>
      <c r="H11" s="40"/>
      <c r="I11" s="39">
        <f>+E11+F11+G11+H11</f>
        <v>0</v>
      </c>
      <c r="J11" s="39"/>
      <c r="K11" s="39"/>
      <c r="L11" s="35">
        <f>J11+K11</f>
        <v>0</v>
      </c>
      <c r="M11" s="30">
        <f>I11-C11</f>
        <v>0</v>
      </c>
      <c r="N11" s="31">
        <f>L11-D11</f>
        <v>0</v>
      </c>
    </row>
    <row r="12" spans="1:14" ht="13.5" customHeight="1" x14ac:dyDescent="0.25">
      <c r="A12" s="69">
        <f>A11+1</f>
        <v>4</v>
      </c>
      <c r="B12" s="66"/>
      <c r="C12" s="36"/>
      <c r="D12" s="37"/>
      <c r="E12" s="38"/>
      <c r="F12" s="39"/>
      <c r="G12" s="40"/>
      <c r="H12" s="40"/>
      <c r="I12" s="39">
        <f>+E12+F12+G12+H12</f>
        <v>0</v>
      </c>
      <c r="J12" s="39"/>
      <c r="K12" s="39"/>
      <c r="L12" s="35">
        <f>J12+K12</f>
        <v>0</v>
      </c>
      <c r="M12" s="30">
        <f>I12-C12</f>
        <v>0</v>
      </c>
      <c r="N12" s="31">
        <f>L12-D12</f>
        <v>0</v>
      </c>
    </row>
    <row r="13" spans="1:14" ht="13.5" customHeight="1" thickBot="1" x14ac:dyDescent="0.3">
      <c r="A13" s="80">
        <f>A12+1</f>
        <v>5</v>
      </c>
      <c r="B13" s="67"/>
      <c r="C13" s="41"/>
      <c r="D13" s="42"/>
      <c r="E13" s="43"/>
      <c r="F13" s="44"/>
      <c r="G13" s="45"/>
      <c r="H13" s="45"/>
      <c r="I13" s="44">
        <f>+E13+F13+G13+H13</f>
        <v>0</v>
      </c>
      <c r="J13" s="44"/>
      <c r="K13" s="44"/>
      <c r="L13" s="35">
        <f>J13+K13</f>
        <v>0</v>
      </c>
      <c r="M13" s="30">
        <f>I13-C13</f>
        <v>0</v>
      </c>
      <c r="N13" s="31">
        <f>L13-D13</f>
        <v>0</v>
      </c>
    </row>
    <row r="14" spans="1:14" ht="12.75" customHeight="1" thickBot="1" x14ac:dyDescent="0.3">
      <c r="A14" s="137">
        <f>A13+1</f>
        <v>6</v>
      </c>
      <c r="B14" s="68" t="s">
        <v>14</v>
      </c>
      <c r="C14" s="46">
        <f t="shared" ref="C14:M14" si="0">SUM(C9:C13)</f>
        <v>0</v>
      </c>
      <c r="D14" s="47">
        <f t="shared" si="0"/>
        <v>0</v>
      </c>
      <c r="E14" s="48">
        <f t="shared" si="0"/>
        <v>0</v>
      </c>
      <c r="F14" s="49">
        <f t="shared" si="0"/>
        <v>0</v>
      </c>
      <c r="G14" s="49">
        <f t="shared" si="0"/>
        <v>0</v>
      </c>
      <c r="H14" s="49">
        <f t="shared" si="0"/>
        <v>0</v>
      </c>
      <c r="I14" s="49">
        <f t="shared" si="0"/>
        <v>0</v>
      </c>
      <c r="J14" s="49">
        <f t="shared" si="0"/>
        <v>0</v>
      </c>
      <c r="K14" s="49">
        <f t="shared" si="0"/>
        <v>0</v>
      </c>
      <c r="L14" s="49">
        <f t="shared" si="0"/>
        <v>0</v>
      </c>
      <c r="M14" s="46">
        <f t="shared" si="0"/>
        <v>0</v>
      </c>
      <c r="N14" s="50">
        <f>SUM(N9:N13)</f>
        <v>0</v>
      </c>
    </row>
    <row r="15" spans="1:14" ht="13.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4" ht="13.5" customHeight="1" x14ac:dyDescent="0.25">
      <c r="A16" s="6" t="s">
        <v>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4" ht="13.5" customHeight="1" x14ac:dyDescent="0.25">
      <c r="A17" s="6" t="s">
        <v>65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4" ht="13.5" customHeight="1" x14ac:dyDescent="0.25">
      <c r="A18" s="10" t="s">
        <v>66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4" ht="13.5" customHeight="1" x14ac:dyDescent="0.25">
      <c r="A19" s="10" t="s">
        <v>67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1:14" ht="13.5" customHeight="1" x14ac:dyDescent="0.25">
      <c r="A20" s="17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N20" s="14"/>
    </row>
    <row r="21" spans="1:14" s="2" customFormat="1" ht="18" customHeight="1" x14ac:dyDescent="0.25">
      <c r="A21" s="25" t="s">
        <v>68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1"/>
    </row>
    <row r="22" spans="1:14" s="2" customFormat="1" ht="13.5" customHeight="1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L22" s="1"/>
      <c r="N22" s="16" t="s">
        <v>49</v>
      </c>
    </row>
    <row r="23" spans="1:14" s="2" customFormat="1" ht="19.5" customHeight="1" x14ac:dyDescent="0.25">
      <c r="A23" s="193" t="s">
        <v>4</v>
      </c>
      <c r="B23" s="170" t="s">
        <v>69</v>
      </c>
      <c r="C23" s="173" t="s">
        <v>1</v>
      </c>
      <c r="D23" s="174"/>
      <c r="E23" s="175" t="s">
        <v>51</v>
      </c>
      <c r="F23" s="140"/>
      <c r="G23" s="140"/>
      <c r="H23" s="140"/>
      <c r="I23" s="140"/>
      <c r="J23" s="140"/>
      <c r="K23" s="140"/>
      <c r="L23" s="176"/>
      <c r="M23" s="173" t="s">
        <v>52</v>
      </c>
      <c r="N23" s="174"/>
    </row>
    <row r="24" spans="1:14" s="2" customFormat="1" ht="19.5" customHeight="1" x14ac:dyDescent="0.25">
      <c r="A24" s="194"/>
      <c r="B24" s="171"/>
      <c r="C24" s="180" t="s">
        <v>53</v>
      </c>
      <c r="D24" s="182" t="s">
        <v>54</v>
      </c>
      <c r="E24" s="177" t="s">
        <v>53</v>
      </c>
      <c r="F24" s="178"/>
      <c r="G24" s="178"/>
      <c r="H24" s="178"/>
      <c r="I24" s="178"/>
      <c r="J24" s="179" t="s">
        <v>54</v>
      </c>
      <c r="K24" s="179"/>
      <c r="L24" s="179"/>
      <c r="M24" s="180" t="s">
        <v>53</v>
      </c>
      <c r="N24" s="182" t="s">
        <v>54</v>
      </c>
    </row>
    <row r="25" spans="1:14" s="2" customFormat="1" ht="31.5" customHeight="1" x14ac:dyDescent="0.25">
      <c r="A25" s="194"/>
      <c r="B25" s="172"/>
      <c r="C25" s="181"/>
      <c r="D25" s="183"/>
      <c r="E25" s="64" t="s">
        <v>55</v>
      </c>
      <c r="F25" s="77" t="s">
        <v>56</v>
      </c>
      <c r="G25" s="78" t="s">
        <v>57</v>
      </c>
      <c r="H25" s="77" t="s">
        <v>58</v>
      </c>
      <c r="I25" s="63" t="s">
        <v>59</v>
      </c>
      <c r="J25" s="63" t="s">
        <v>70</v>
      </c>
      <c r="K25" s="63" t="s">
        <v>61</v>
      </c>
      <c r="L25" s="83" t="s">
        <v>59</v>
      </c>
      <c r="M25" s="181"/>
      <c r="N25" s="183"/>
    </row>
    <row r="26" spans="1:14" s="3" customFormat="1" ht="13.5" customHeight="1" thickBot="1" x14ac:dyDescent="0.3">
      <c r="A26" s="195"/>
      <c r="B26" s="81" t="s">
        <v>5</v>
      </c>
      <c r="C26" s="72" t="s">
        <v>6</v>
      </c>
      <c r="D26" s="71" t="s">
        <v>7</v>
      </c>
      <c r="E26" s="133" t="s">
        <v>8</v>
      </c>
      <c r="F26" s="134" t="s">
        <v>25</v>
      </c>
      <c r="G26" s="82" t="s">
        <v>26</v>
      </c>
      <c r="H26" s="82" t="s">
        <v>9</v>
      </c>
      <c r="I26" s="134" t="s">
        <v>10</v>
      </c>
      <c r="J26" s="134" t="s">
        <v>11</v>
      </c>
      <c r="K26" s="134" t="s">
        <v>62</v>
      </c>
      <c r="L26" s="29" t="s">
        <v>12</v>
      </c>
      <c r="M26" s="72" t="s">
        <v>63</v>
      </c>
      <c r="N26" s="71" t="s">
        <v>64</v>
      </c>
    </row>
    <row r="27" spans="1:14" s="2" customFormat="1" ht="13.5" customHeight="1" x14ac:dyDescent="0.25">
      <c r="A27" s="70">
        <v>1</v>
      </c>
      <c r="B27" s="65"/>
      <c r="C27" s="30"/>
      <c r="D27" s="31"/>
      <c r="E27" s="32"/>
      <c r="F27" s="33"/>
      <c r="G27" s="34"/>
      <c r="H27" s="34"/>
      <c r="I27" s="33">
        <f>+E27+F27+G27+H27</f>
        <v>0</v>
      </c>
      <c r="J27" s="33"/>
      <c r="K27" s="33"/>
      <c r="L27" s="35">
        <f>J27+K27</f>
        <v>0</v>
      </c>
      <c r="M27" s="30">
        <f>I27-C27</f>
        <v>0</v>
      </c>
      <c r="N27" s="31">
        <f>L27-D27</f>
        <v>0</v>
      </c>
    </row>
    <row r="28" spans="1:14" s="2" customFormat="1" ht="13.5" customHeight="1" x14ac:dyDescent="0.25">
      <c r="A28" s="69">
        <f>A27+1</f>
        <v>2</v>
      </c>
      <c r="B28" s="66"/>
      <c r="C28" s="36"/>
      <c r="D28" s="37"/>
      <c r="E28" s="38"/>
      <c r="F28" s="39"/>
      <c r="G28" s="40"/>
      <c r="H28" s="40"/>
      <c r="I28" s="39">
        <f>+E28+F28+G28+H28</f>
        <v>0</v>
      </c>
      <c r="J28" s="39"/>
      <c r="K28" s="39"/>
      <c r="L28" s="35">
        <f>J28+K28</f>
        <v>0</v>
      </c>
      <c r="M28" s="30">
        <f>I28-C28</f>
        <v>0</v>
      </c>
      <c r="N28" s="31">
        <f>L28-D28</f>
        <v>0</v>
      </c>
    </row>
    <row r="29" spans="1:14" s="2" customFormat="1" ht="13.5" customHeight="1" x14ac:dyDescent="0.25">
      <c r="A29" s="69">
        <f>A28+1</f>
        <v>3</v>
      </c>
      <c r="B29" s="66"/>
      <c r="C29" s="36"/>
      <c r="D29" s="37"/>
      <c r="E29" s="38"/>
      <c r="F29" s="39"/>
      <c r="G29" s="40"/>
      <c r="H29" s="40"/>
      <c r="I29" s="39">
        <f>+E29+F29+G29+H29</f>
        <v>0</v>
      </c>
      <c r="J29" s="39"/>
      <c r="K29" s="39"/>
      <c r="L29" s="35">
        <f>J29+K29</f>
        <v>0</v>
      </c>
      <c r="M29" s="30">
        <f>I29-C29</f>
        <v>0</v>
      </c>
      <c r="N29" s="31">
        <f>L29-D29</f>
        <v>0</v>
      </c>
    </row>
    <row r="30" spans="1:14" s="2" customFormat="1" ht="13.5" customHeight="1" x14ac:dyDescent="0.25">
      <c r="A30" s="69">
        <f>A29+1</f>
        <v>4</v>
      </c>
      <c r="B30" s="66"/>
      <c r="C30" s="36"/>
      <c r="D30" s="37"/>
      <c r="E30" s="38"/>
      <c r="F30" s="39"/>
      <c r="G30" s="40"/>
      <c r="H30" s="40"/>
      <c r="I30" s="39">
        <f>+E30+F30+G30+H30</f>
        <v>0</v>
      </c>
      <c r="J30" s="39"/>
      <c r="K30" s="39"/>
      <c r="L30" s="35">
        <f>J30+K30</f>
        <v>0</v>
      </c>
      <c r="M30" s="30">
        <f>I30-C30</f>
        <v>0</v>
      </c>
      <c r="N30" s="31">
        <f>L30-D30</f>
        <v>0</v>
      </c>
    </row>
    <row r="31" spans="1:14" s="2" customFormat="1" ht="13.5" customHeight="1" thickBot="1" x14ac:dyDescent="0.3">
      <c r="A31" s="80">
        <f>A30+1</f>
        <v>5</v>
      </c>
      <c r="B31" s="67"/>
      <c r="C31" s="41"/>
      <c r="D31" s="42"/>
      <c r="E31" s="43"/>
      <c r="F31" s="44"/>
      <c r="G31" s="45"/>
      <c r="H31" s="45"/>
      <c r="I31" s="44">
        <f>+E31+F31+G31+H31</f>
        <v>0</v>
      </c>
      <c r="J31" s="44"/>
      <c r="K31" s="44"/>
      <c r="L31" s="35">
        <f>J31+K31</f>
        <v>0</v>
      </c>
      <c r="M31" s="30">
        <f>I31-C31</f>
        <v>0</v>
      </c>
      <c r="N31" s="31">
        <f>L31-D31</f>
        <v>0</v>
      </c>
    </row>
    <row r="32" spans="1:14" s="2" customFormat="1" ht="12.75" customHeight="1" thickBot="1" x14ac:dyDescent="0.3">
      <c r="A32" s="137">
        <f>A31+1</f>
        <v>6</v>
      </c>
      <c r="B32" s="68" t="s">
        <v>14</v>
      </c>
      <c r="C32" s="46">
        <f>SUM(C27:C31)</f>
        <v>0</v>
      </c>
      <c r="D32" s="47">
        <f>SUM(D27:D31)</f>
        <v>0</v>
      </c>
      <c r="E32" s="48">
        <f t="shared" ref="E32:L32" si="1">SUM(E27:E31)</f>
        <v>0</v>
      </c>
      <c r="F32" s="49">
        <f t="shared" si="1"/>
        <v>0</v>
      </c>
      <c r="G32" s="49">
        <f t="shared" si="1"/>
        <v>0</v>
      </c>
      <c r="H32" s="49">
        <f t="shared" si="1"/>
        <v>0</v>
      </c>
      <c r="I32" s="49">
        <f t="shared" si="1"/>
        <v>0</v>
      </c>
      <c r="J32" s="49">
        <f t="shared" si="1"/>
        <v>0</v>
      </c>
      <c r="K32" s="49">
        <f t="shared" si="1"/>
        <v>0</v>
      </c>
      <c r="L32" s="49">
        <f t="shared" si="1"/>
        <v>0</v>
      </c>
      <c r="M32" s="46">
        <f>SUM(M27:M31)</f>
        <v>0</v>
      </c>
      <c r="N32" s="50">
        <f>SUM(N27:N31)</f>
        <v>0</v>
      </c>
    </row>
    <row r="33" spans="1:14" s="2" customForma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</row>
    <row r="34" spans="1:14" s="2" customFormat="1" x14ac:dyDescent="0.25">
      <c r="A34" s="6" t="s">
        <v>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</row>
    <row r="35" spans="1:14" s="2" customFormat="1" x14ac:dyDescent="0.25">
      <c r="A35" s="6" t="s">
        <v>65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</row>
    <row r="36" spans="1:14" s="2" customFormat="1" x14ac:dyDescent="0.25">
      <c r="A36" s="10" t="s">
        <v>71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</row>
    <row r="37" spans="1:14" s="2" customFormat="1" x14ac:dyDescent="0.25">
      <c r="A37" s="10" t="s">
        <v>72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</row>
    <row r="38" spans="1:14" s="2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</row>
    <row r="39" spans="1:14" s="2" customFormat="1" x14ac:dyDescent="0.25">
      <c r="A39" s="21" t="s">
        <v>73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4"/>
      <c r="N39" s="5"/>
    </row>
    <row r="40" spans="1:14" s="2" customFormat="1" ht="27" customHeight="1" x14ac:dyDescent="0.25">
      <c r="A40" s="169" t="s">
        <v>74</v>
      </c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5"/>
    </row>
    <row r="41" spans="1:14" s="2" customFormat="1" ht="27.75" customHeight="1" x14ac:dyDescent="0.25">
      <c r="A41" s="169" t="s">
        <v>75</v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5"/>
    </row>
  </sheetData>
  <sheetProtection insertRows="0" deleteRows="0"/>
  <customSheetViews>
    <customSheetView guid="{2AF6EA2A-E5C5-45EB-B6C4-875AD1E4E056}" fitToPage="1">
      <selection activeCell="A2" sqref="A2"/>
      <pageMargins left="0" right="0" top="0" bottom="0" header="0" footer="0"/>
      <printOptions horizontalCentered="1"/>
      <pageSetup paperSize="9" scale="76" orientation="landscape" cellComments="asDisplayed" horizontalDpi="300" verticalDpi="300"/>
      <headerFooter alignWithMargins="0"/>
    </customSheetView>
  </customSheetViews>
  <mergeCells count="24">
    <mergeCell ref="A5:A8"/>
    <mergeCell ref="A23:A26"/>
    <mergeCell ref="J6:L6"/>
    <mergeCell ref="C6:C7"/>
    <mergeCell ref="C5:D5"/>
    <mergeCell ref="D6:D7"/>
    <mergeCell ref="N6:N7"/>
    <mergeCell ref="B5:B7"/>
    <mergeCell ref="E5:L5"/>
    <mergeCell ref="E6:I6"/>
    <mergeCell ref="M5:N5"/>
    <mergeCell ref="M6:M7"/>
    <mergeCell ref="A41:M41"/>
    <mergeCell ref="B23:B25"/>
    <mergeCell ref="C23:D23"/>
    <mergeCell ref="E23:L23"/>
    <mergeCell ref="M23:N23"/>
    <mergeCell ref="E24:I24"/>
    <mergeCell ref="J24:L24"/>
    <mergeCell ref="A40:M40"/>
    <mergeCell ref="M24:M25"/>
    <mergeCell ref="N24:N25"/>
    <mergeCell ref="C24:C25"/>
    <mergeCell ref="D24:D25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76" orientation="landscape" cellComments="asDisplayed" horizontalDpi="300" verticalDpi="300"/>
  <headerFooter alignWithMargins="0"/>
  <ignoredErrors>
    <ignoredError sqref="I9:I13 L9:N1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55372252ED724CA0AAE532E4D314EB" ma:contentTypeVersion="11" ma:contentTypeDescription="Vytvoří nový dokument" ma:contentTypeScope="" ma:versionID="849b27d4a3e51094b0c7a935ac4ce3d6">
  <xsd:schema xmlns:xsd="http://www.w3.org/2001/XMLSchema" xmlns:xs="http://www.w3.org/2001/XMLSchema" xmlns:p="http://schemas.microsoft.com/office/2006/metadata/properties" xmlns:ns3="26f76ef6-96f2-4b7d-9117-78def4f5d41b" xmlns:ns4="e226e3f7-ff9f-4dd1-aa15-bca6c51929a9" targetNamespace="http://schemas.microsoft.com/office/2006/metadata/properties" ma:root="true" ma:fieldsID="f57eb6ea8b826856e9edb128a3fa4677" ns3:_="" ns4:_="">
    <xsd:import namespace="26f76ef6-96f2-4b7d-9117-78def4f5d41b"/>
    <xsd:import namespace="e226e3f7-ff9f-4dd1-aa15-bca6c51929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Tag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76ef6-96f2-4b7d-9117-78def4f5d4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6e3f7-ff9f-4dd1-aa15-bca6c51929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62B01E-20FD-4031-8765-500C010E84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226e3f7-ff9f-4dd1-aa15-bca6c51929a9"/>
    <ds:schemaRef ds:uri="26f76ef6-96f2-4b7d-9117-78def4f5d41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AD7A9F-07F8-4A7C-B6AC-F58A074C1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76ef6-96f2-4b7d-9117-78def4f5d41b"/>
    <ds:schemaRef ds:uri="e226e3f7-ff9f-4dd1-aa15-bca6c51929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476602-6308-4E78-81D4-E1BBAEA492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4-nepovinná</vt:lpstr>
      <vt:lpstr>Příloha 3</vt:lpstr>
      <vt:lpstr>10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machackova</dc:creator>
  <cp:keywords/>
  <dc:description/>
  <cp:lastModifiedBy>Ing. Lenka Káňová</cp:lastModifiedBy>
  <cp:revision/>
  <dcterms:created xsi:type="dcterms:W3CDTF">2010-10-08T09:48:15Z</dcterms:created>
  <dcterms:modified xsi:type="dcterms:W3CDTF">2020-09-22T11:20:34Z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0x0101008F55372252ED724CA0AAE532E4D314EB</vt:lpwstr>
  </property>
</Properties>
</file>