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legiumDekana\Rozpocet2021\PohledavkyCATRIN\Final\"/>
    </mc:Choice>
  </mc:AlternateContent>
  <bookViews>
    <workbookView xWindow="0" yWindow="0" windowWidth="19200" windowHeight="6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1" l="1"/>
  <c r="R5" i="1"/>
  <c r="M4" i="1"/>
  <c r="M5" i="1"/>
  <c r="H5" i="1"/>
  <c r="H4" i="1"/>
  <c r="C4" i="1"/>
  <c r="C6" i="1"/>
  <c r="C5" i="1"/>
  <c r="R6" i="1" l="1"/>
  <c r="M6" i="1"/>
  <c r="H6" i="1"/>
</calcChain>
</file>

<file path=xl/sharedStrings.xml><?xml version="1.0" encoding="utf-8"?>
<sst xmlns="http://schemas.openxmlformats.org/spreadsheetml/2006/main" count="497" uniqueCount="321">
  <si>
    <t>Nabídka místností pro pracovníky CATRIN</t>
  </si>
  <si>
    <t>F2</t>
  </si>
  <si>
    <t>Celková výměra</t>
  </si>
  <si>
    <t>Sdílené</t>
  </si>
  <si>
    <t>1.01</t>
  </si>
  <si>
    <t>schodiště zádveří</t>
  </si>
  <si>
    <t>1.02</t>
  </si>
  <si>
    <t>výtahová šachta</t>
  </si>
  <si>
    <t>1.42</t>
  </si>
  <si>
    <t>požární schodiště</t>
  </si>
  <si>
    <t>2.01</t>
  </si>
  <si>
    <t>schodiště</t>
  </si>
  <si>
    <t>2.02</t>
  </si>
  <si>
    <t>2.03</t>
  </si>
  <si>
    <t>chodba</t>
  </si>
  <si>
    <t>2.09</t>
  </si>
  <si>
    <t>pracovna</t>
  </si>
  <si>
    <t>2.10</t>
  </si>
  <si>
    <t>2.12</t>
  </si>
  <si>
    <t>2.15</t>
  </si>
  <si>
    <t>2.16</t>
  </si>
  <si>
    <t>hygienická smyčka</t>
  </si>
  <si>
    <t>2.17</t>
  </si>
  <si>
    <t>čajová kuchyňka</t>
  </si>
  <si>
    <t>2.18</t>
  </si>
  <si>
    <t>úklidová komora</t>
  </si>
  <si>
    <t>2.19</t>
  </si>
  <si>
    <t>WC ženy</t>
  </si>
  <si>
    <t>2.20</t>
  </si>
  <si>
    <t>WC muži</t>
  </si>
  <si>
    <t>2.21</t>
  </si>
  <si>
    <t>2.22</t>
  </si>
  <si>
    <t>laboratoř biotechnologie</t>
  </si>
  <si>
    <t>2.23</t>
  </si>
  <si>
    <t>2.24</t>
  </si>
  <si>
    <t>2.26</t>
  </si>
  <si>
    <t>kancelář ředitele</t>
  </si>
  <si>
    <t>2.27</t>
  </si>
  <si>
    <t>sekretariát</t>
  </si>
  <si>
    <t>2.28</t>
  </si>
  <si>
    <t>kancelář zástupce ředitele</t>
  </si>
  <si>
    <t>2.29</t>
  </si>
  <si>
    <t>spisovna</t>
  </si>
  <si>
    <t>2.30</t>
  </si>
  <si>
    <t>sprcha - ženy</t>
  </si>
  <si>
    <t>2.31</t>
  </si>
  <si>
    <t>WC imobilní ženy</t>
  </si>
  <si>
    <t>2.32</t>
  </si>
  <si>
    <t>2.33</t>
  </si>
  <si>
    <t>2.34</t>
  </si>
  <si>
    <t>WC imobilní muži</t>
  </si>
  <si>
    <t>2.35</t>
  </si>
  <si>
    <t>2.36</t>
  </si>
  <si>
    <t>sprcha - muži</t>
  </si>
  <si>
    <t>2.38A</t>
  </si>
  <si>
    <t>2.38B</t>
  </si>
  <si>
    <t>2.39</t>
  </si>
  <si>
    <t>fytotrony</t>
  </si>
  <si>
    <t>2.41</t>
  </si>
  <si>
    <t>2.42</t>
  </si>
  <si>
    <t>2.44</t>
  </si>
  <si>
    <t>2.45</t>
  </si>
  <si>
    <t>107</t>
  </si>
  <si>
    <t>Pracovna</t>
  </si>
  <si>
    <t>108</t>
  </si>
  <si>
    <t>Laboratoř mikroskopie skenující sondu</t>
  </si>
  <si>
    <t>109</t>
  </si>
  <si>
    <t>Laboratoř XRD a XRF</t>
  </si>
  <si>
    <t>110</t>
  </si>
  <si>
    <t>Vývěva - mikrosonda + RTG</t>
  </si>
  <si>
    <t>111</t>
  </si>
  <si>
    <t>Laboratoř elektronové mikrosondy</t>
  </si>
  <si>
    <t>112</t>
  </si>
  <si>
    <t>Laboratoř přípravy vzorku pro mikrosondy</t>
  </si>
  <si>
    <t>115A</t>
  </si>
  <si>
    <t>Laboratoř transmisní a skenující elektronové mikroskopie A</t>
  </si>
  <si>
    <t>115B</t>
  </si>
  <si>
    <t>Laboratoř transmisní a skenující elektronové mikroskopie B</t>
  </si>
  <si>
    <t>116</t>
  </si>
  <si>
    <t>Vývěva</t>
  </si>
  <si>
    <t>117</t>
  </si>
  <si>
    <t>Laboratoř magnetických měření a Mossbauerovy spektroskopie</t>
  </si>
  <si>
    <t>120</t>
  </si>
  <si>
    <t>122</t>
  </si>
  <si>
    <t>Poloprovozní laboratoř pevnolátkových syntéz</t>
  </si>
  <si>
    <t>124</t>
  </si>
  <si>
    <t>125</t>
  </si>
  <si>
    <t>Laboratoř Mossbauerovy spektroskopie (UHV)</t>
  </si>
  <si>
    <t>126</t>
  </si>
  <si>
    <t>Šatna s hygienickým zázemím</t>
  </si>
  <si>
    <t>127</t>
  </si>
  <si>
    <t>Laboratoř NMR</t>
  </si>
  <si>
    <t>128</t>
  </si>
  <si>
    <t>Laboratoř TEM</t>
  </si>
  <si>
    <t>129</t>
  </si>
  <si>
    <t>Superpočítač</t>
  </si>
  <si>
    <t>130</t>
  </si>
  <si>
    <t>Laboratoř pro přípravu vzorků a měření</t>
  </si>
  <si>
    <t>131</t>
  </si>
  <si>
    <t>Laboratoř měření plochy - BET</t>
  </si>
  <si>
    <t>132</t>
  </si>
  <si>
    <t>Laboratoř termických měření</t>
  </si>
  <si>
    <t>138</t>
  </si>
  <si>
    <t>Technická místnost</t>
  </si>
  <si>
    <t>139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</si>
  <si>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</si>
  <si>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</si>
  <si>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</si>
  <si>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</si>
  <si>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</si>
  <si>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</si>
  <si>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</si>
  <si>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</si>
  <si>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</si>
  <si>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</si>
  <si>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</si>
  <si>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</si>
  <si>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218</t>
  </si>
  <si>
    <t>220</t>
  </si>
  <si>
    <t>Laboratoř syntézy magnetosomů</t>
  </si>
  <si>
    <t>221</t>
  </si>
  <si>
    <t>Laboratoř funkcionalizace nanočástic</t>
  </si>
  <si>
    <t>222</t>
  </si>
  <si>
    <t>223</t>
  </si>
  <si>
    <t>Laboratoř syntézy nanomateriálů</t>
  </si>
  <si>
    <t>224</t>
  </si>
  <si>
    <t>225</t>
  </si>
  <si>
    <t>Pracovna doktorandů</t>
  </si>
  <si>
    <t>229</t>
  </si>
  <si>
    <t>230</t>
  </si>
  <si>
    <t>231</t>
  </si>
  <si>
    <t>Sklad vzorků</t>
  </si>
  <si>
    <t>305</t>
  </si>
  <si>
    <t>306</t>
  </si>
  <si>
    <t>307</t>
  </si>
  <si>
    <t>308</t>
  </si>
  <si>
    <t>309</t>
  </si>
  <si>
    <t>310</t>
  </si>
  <si>
    <t>Sekretariát</t>
  </si>
  <si>
    <t>311</t>
  </si>
  <si>
    <t>312</t>
  </si>
  <si>
    <t>313</t>
  </si>
  <si>
    <t>Vedoucí pracoviště</t>
  </si>
  <si>
    <t>317</t>
  </si>
  <si>
    <t>318</t>
  </si>
  <si>
    <t>320</t>
  </si>
  <si>
    <t>321</t>
  </si>
  <si>
    <t>Laboratoř syntézy organických sloučenin</t>
  </si>
  <si>
    <t>322</t>
  </si>
  <si>
    <t>323</t>
  </si>
  <si>
    <t>Laboratoř fyzikálních měření</t>
  </si>
  <si>
    <t>329</t>
  </si>
  <si>
    <t>330</t>
  </si>
  <si>
    <t>G</t>
  </si>
  <si>
    <t>101</t>
  </si>
  <si>
    <t>Zádveří</t>
  </si>
  <si>
    <t>102</t>
  </si>
  <si>
    <t>Recepce</t>
  </si>
  <si>
    <t>103</t>
  </si>
  <si>
    <t>Vestibul</t>
  </si>
  <si>
    <t>104</t>
  </si>
  <si>
    <t>Výtahová šachta</t>
  </si>
  <si>
    <t>105</t>
  </si>
  <si>
    <t>Schodišťový prostor</t>
  </si>
  <si>
    <t>106</t>
  </si>
  <si>
    <t>Chodba</t>
  </si>
  <si>
    <t>113</t>
  </si>
  <si>
    <t>Zádveří - vedlejšího vchodu</t>
  </si>
  <si>
    <t>114</t>
  </si>
  <si>
    <t>Předávací stanice</t>
  </si>
  <si>
    <t>118</t>
  </si>
  <si>
    <t>Chodba laboratoře</t>
  </si>
  <si>
    <t>119</t>
  </si>
  <si>
    <t>Sprcha</t>
  </si>
  <si>
    <t>121</t>
  </si>
  <si>
    <t>Úklidová komora</t>
  </si>
  <si>
    <t>123</t>
  </si>
  <si>
    <t>133</t>
  </si>
  <si>
    <t>134</t>
  </si>
  <si>
    <t>135</t>
  </si>
  <si>
    <t>136</t>
  </si>
  <si>
    <t>137</t>
  </si>
  <si>
    <t>140</t>
  </si>
  <si>
    <t>Šatny muži</t>
  </si>
  <si>
    <t>141</t>
  </si>
  <si>
    <t>Sprchy muži</t>
  </si>
  <si>
    <t>142</t>
  </si>
  <si>
    <t>Šatny ženy</t>
  </si>
  <si>
    <t>143</t>
  </si>
  <si>
    <t>Sprchy ženy</t>
  </si>
  <si>
    <t>144</t>
  </si>
  <si>
    <t>Rozvodna NN</t>
  </si>
  <si>
    <t>145</t>
  </si>
  <si>
    <t>Rozvodna SLP</t>
  </si>
  <si>
    <t>201</t>
  </si>
  <si>
    <t>202</t>
  </si>
  <si>
    <t>Respirium</t>
  </si>
  <si>
    <t>203</t>
  </si>
  <si>
    <t>204</t>
  </si>
  <si>
    <t>217</t>
  </si>
  <si>
    <t>Denní místnost</t>
  </si>
  <si>
    <t>219</t>
  </si>
  <si>
    <t>232</t>
  </si>
  <si>
    <t>233</t>
  </si>
  <si>
    <t>234</t>
  </si>
  <si>
    <t>235</t>
  </si>
  <si>
    <t>236</t>
  </si>
  <si>
    <t>237</t>
  </si>
  <si>
    <t>238</t>
  </si>
  <si>
    <t>239</t>
  </si>
  <si>
    <t>Úklidová místnost</t>
  </si>
  <si>
    <t>240</t>
  </si>
  <si>
    <t>301</t>
  </si>
  <si>
    <t>302</t>
  </si>
  <si>
    <t>303</t>
  </si>
  <si>
    <t>304</t>
  </si>
  <si>
    <t>314</t>
  </si>
  <si>
    <t>Zasedací místnost I</t>
  </si>
  <si>
    <t>315</t>
  </si>
  <si>
    <t>Zasedací místnost II</t>
  </si>
  <si>
    <t>316</t>
  </si>
  <si>
    <t>319</t>
  </si>
  <si>
    <t>331</t>
  </si>
  <si>
    <t>332</t>
  </si>
  <si>
    <t>333</t>
  </si>
  <si>
    <t>334</t>
  </si>
  <si>
    <t>Šatna ženy</t>
  </si>
  <si>
    <t>335</t>
  </si>
  <si>
    <t>336</t>
  </si>
  <si>
    <t>Šatna muži</t>
  </si>
  <si>
    <t>337</t>
  </si>
  <si>
    <t>338</t>
  </si>
  <si>
    <t>339</t>
  </si>
  <si>
    <t>Rozvodna elektro (MaR)</t>
  </si>
  <si>
    <t>Výlez na střechu</t>
  </si>
  <si>
    <t>Energocentrum - Strojovna náhradního zdroje</t>
  </si>
  <si>
    <t>Energocentrum - Trafo</t>
  </si>
  <si>
    <t>Energocentrum - Rozvodna NN</t>
  </si>
  <si>
    <t>Energocentrum - Rozvodna VN</t>
  </si>
  <si>
    <t>Energocentrum - UPS</t>
  </si>
  <si>
    <t>CATRIN</t>
  </si>
  <si>
    <t>H</t>
  </si>
  <si>
    <t>1.03</t>
  </si>
  <si>
    <t>1.04</t>
  </si>
  <si>
    <t>1.05A</t>
  </si>
  <si>
    <t>předávací stanice</t>
  </si>
  <si>
    <t>1.05C</t>
  </si>
  <si>
    <t>předsíň průtokové sterilizace</t>
  </si>
  <si>
    <t>1.05D</t>
  </si>
  <si>
    <t>průtoková sterilizace</t>
  </si>
  <si>
    <t>1.06</t>
  </si>
  <si>
    <t>denní místnost s kuchyňkou</t>
  </si>
  <si>
    <t>1.07</t>
  </si>
  <si>
    <t>1.08</t>
  </si>
  <si>
    <t>1.09</t>
  </si>
  <si>
    <t>1.10</t>
  </si>
  <si>
    <t>1.22A</t>
  </si>
  <si>
    <t>chodba GMO</t>
  </si>
  <si>
    <t>1.22B</t>
  </si>
  <si>
    <t>úklidová místnost</t>
  </si>
  <si>
    <t>1.23</t>
  </si>
  <si>
    <t>laboratoř PCR</t>
  </si>
  <si>
    <t>1.24</t>
  </si>
  <si>
    <t>fotokomora laboratoře</t>
  </si>
  <si>
    <t>1.25</t>
  </si>
  <si>
    <t>1.26</t>
  </si>
  <si>
    <t>laboratorní umývárna</t>
  </si>
  <si>
    <t>1.27</t>
  </si>
  <si>
    <t>sklad skla a pomůcek</t>
  </si>
  <si>
    <t>1.28</t>
  </si>
  <si>
    <t>laboratoř chladová</t>
  </si>
  <si>
    <t>1.29</t>
  </si>
  <si>
    <t>šatna muži a sprchy</t>
  </si>
  <si>
    <t>1.30</t>
  </si>
  <si>
    <t>šatna ženy a sprchy</t>
  </si>
  <si>
    <t>1.31</t>
  </si>
  <si>
    <t>VZT</t>
  </si>
  <si>
    <t>1.32</t>
  </si>
  <si>
    <t>1.33</t>
  </si>
  <si>
    <t>1.34</t>
  </si>
  <si>
    <t>1.35</t>
  </si>
  <si>
    <t>1.36</t>
  </si>
  <si>
    <t>1.37</t>
  </si>
  <si>
    <t>laboratoř kultivace mikroorganismů</t>
  </si>
  <si>
    <t>1.38</t>
  </si>
  <si>
    <t>1.39</t>
  </si>
  <si>
    <t>laboratoř - přípravna</t>
  </si>
  <si>
    <t>1.40</t>
  </si>
  <si>
    <t>laboratoř analytiky</t>
  </si>
  <si>
    <t>1.41</t>
  </si>
  <si>
    <t>laboratoř kultivace rostlin</t>
  </si>
  <si>
    <t>2.04</t>
  </si>
  <si>
    <t>2.07</t>
  </si>
  <si>
    <t>kancelář - vedoucí pracovník</t>
  </si>
  <si>
    <t>2.08</t>
  </si>
  <si>
    <t>denní místnost</t>
  </si>
  <si>
    <t>2.13</t>
  </si>
  <si>
    <t>2.14</t>
  </si>
  <si>
    <t>2.16A</t>
  </si>
  <si>
    <t>2.16B</t>
  </si>
  <si>
    <t>laboratoř - centrifugy a mikrobiol. kultivace</t>
  </si>
  <si>
    <t>laboratoř - fytotron</t>
  </si>
  <si>
    <t>2.37</t>
  </si>
  <si>
    <t>laboratoř Q PCR</t>
  </si>
  <si>
    <t>2.38</t>
  </si>
  <si>
    <t>laboratoř klimakomory</t>
  </si>
  <si>
    <t>umývárna sklad a sklad plastů</t>
  </si>
  <si>
    <t>2.40</t>
  </si>
  <si>
    <t>laboratoř flowboxy</t>
  </si>
  <si>
    <t>Skleník RD2</t>
  </si>
  <si>
    <t>1.18</t>
  </si>
  <si>
    <t>Skleník - sekce</t>
  </si>
  <si>
    <t>1.19</t>
  </si>
  <si>
    <t>1.22</t>
  </si>
  <si>
    <t>1.17</t>
  </si>
  <si>
    <t>Provozní chodba</t>
  </si>
  <si>
    <t>Podíl CATRIN na sdílených</t>
  </si>
  <si>
    <t>výměra sdílených</t>
  </si>
  <si>
    <t>výměra CATRIN</t>
  </si>
  <si>
    <t>3.02</t>
  </si>
  <si>
    <t>3.03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</si>
</sst>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0" fillId="0" borderId="0" xfId="0" applyFill="1"/>
    <xf numFmtId="0" fontId="0" fillId="0" borderId="1" xfId="0" applyFont="1" applyFill="1" applyBorder="1"/>
    <xf numFmtId="0" fontId="0" fillId="0" borderId="1" xfId="0" applyFill="1" applyBorder="1"/>
    <xf numFmtId="49" fontId="0" fillId="0" borderId="1" xfId="0" applyNumberFormat="1" applyFill="1" applyBorder="1"/>
    <xf numFmtId="49" fontId="0" fillId="0" borderId="1" xfId="0" applyNumberFormat="1" applyFont="1" applyFill="1" applyBorder="1"/>
    <xf numFmtId="49" fontId="0" fillId="0" borderId="0" xfId="0" applyNumberFormat="1" applyFill="1" applyBorder="1"/>
    <xf numFmtId="0" fontId="2" fillId="0" borderId="1" xfId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tabSelected="1" zoomScaleNormal="100" workbookViewId="0">
      <selection activeCell="D7" sqref="D7"/>
    </sheetView>
  </sheetViews>
  <sheetFormatPr defaultRowHeight="14.5" x14ac:dyDescent="0.35"/>
  <cols>
    <col min="1" max="1" width="6.81640625" style="3" customWidth="1"/>
    <col min="2" max="2" width="22.6328125" style="3" bestFit="1" customWidth="1"/>
    <col min="3" max="3" width="7.81640625" style="3" customWidth="1"/>
    <col min="4" max="5" width="8.7265625" style="3"/>
    <col min="6" max="6" width="7.453125" style="3" bestFit="1" customWidth="1"/>
    <col min="7" max="7" width="58.54296875" style="3" bestFit="1" customWidth="1"/>
    <col min="8" max="8" width="7.81640625" style="3" bestFit="1" customWidth="1"/>
    <col min="9" max="10" width="8.7265625" style="3"/>
    <col min="11" max="11" width="7" style="3" bestFit="1" customWidth="1"/>
    <col min="12" max="12" width="37.08984375" style="3" bestFit="1" customWidth="1"/>
    <col min="13" max="13" width="7.81640625" style="3" bestFit="1" customWidth="1"/>
    <col min="14" max="15" width="8.7265625" style="3"/>
    <col min="16" max="16" width="10.36328125" style="3" bestFit="1" customWidth="1"/>
    <col min="17" max="17" width="22.54296875" style="3" bestFit="1" customWidth="1"/>
    <col min="18" max="18" width="5.81640625" style="3" bestFit="1" customWidth="1"/>
    <col min="19" max="16384" width="8.7265625" style="3"/>
  </cols>
  <sheetData>
    <row r="1" spans="1:18" x14ac:dyDescent="0.35">
      <c r="A1" s="3" t="s">
        <v>0</v>
      </c>
    </row>
    <row r="3" spans="1:18" x14ac:dyDescent="0.35">
      <c r="A3" s="3" t="s">
        <v>1</v>
      </c>
      <c r="B3" s="3" t="s">
        <v>2</v>
      </c>
      <c r="C3" s="3">
        <v>1948.6699999999998</v>
      </c>
      <c r="F3" s="3" t="s">
        <v>153</v>
      </c>
      <c r="G3" s="3" t="s">
        <v>2</v>
      </c>
      <c r="H3" s="3">
        <v>2888.9300000000003</v>
      </c>
      <c r="K3" s="3" t="s">
        <v>241</v>
      </c>
      <c r="L3" s="3" t="s">
        <v>2</v>
      </c>
      <c r="M3" s="3">
        <v>2042.9400000000005</v>
      </c>
      <c r="P3" s="3" t="s">
        <v>309</v>
      </c>
      <c r="Q3" s="3" t="s">
        <v>2</v>
      </c>
      <c r="R3" s="3">
        <v>535.10000000000014</v>
      </c>
    </row>
    <row r="4" spans="1:18" x14ac:dyDescent="0.35">
      <c r="B4" s="3" t="s">
        <v>317</v>
      </c>
      <c r="C4" s="3">
        <f>SUM(C26:C50)</f>
        <v>412.93999999999994</v>
      </c>
      <c r="G4" s="3" t="s">
        <v>317</v>
      </c>
      <c r="H4" s="3">
        <f>SUM(H74:H137)</f>
        <v>1033.29</v>
      </c>
      <c r="L4" s="3" t="s">
        <v>317</v>
      </c>
      <c r="M4" s="3">
        <f>SUM(M41:M70)</f>
        <v>578.48000000000013</v>
      </c>
      <c r="Q4" s="3" t="s">
        <v>317</v>
      </c>
      <c r="R4" s="3">
        <f>SUM(R21:R22)</f>
        <v>96.7</v>
      </c>
    </row>
    <row r="5" spans="1:18" x14ac:dyDescent="0.35">
      <c r="B5" s="3" t="s">
        <v>318</v>
      </c>
      <c r="C5" s="3">
        <f>SUM(C9:C23)</f>
        <v>402.10000000000008</v>
      </c>
      <c r="G5" s="3" t="s">
        <v>318</v>
      </c>
      <c r="H5" s="3">
        <f>SUM(H9:H71)</f>
        <v>1662.6100000000004</v>
      </c>
      <c r="L5" s="3" t="s">
        <v>318</v>
      </c>
      <c r="M5" s="3">
        <f>SUM(M9:M38)</f>
        <v>735.30000000000007</v>
      </c>
      <c r="Q5" s="3" t="s">
        <v>318</v>
      </c>
      <c r="R5" s="3">
        <f>SUM(R9:R18)</f>
        <v>319.60000000000002</v>
      </c>
    </row>
    <row r="6" spans="1:18" x14ac:dyDescent="0.35">
      <c r="B6" s="3" t="s">
        <v>316</v>
      </c>
      <c r="C6" s="3">
        <f>C4*C5/(C3-C4)</f>
        <v>108.12003021364433</v>
      </c>
      <c r="G6" s="3" t="s">
        <v>316</v>
      </c>
      <c r="H6" s="3">
        <f>H4*H5/(H3-H4)</f>
        <v>925.80365097756032</v>
      </c>
      <c r="L6" s="3" t="s">
        <v>316</v>
      </c>
      <c r="M6" s="3">
        <f>M4*M5/(M3-M4)</f>
        <v>290.45268836294611</v>
      </c>
      <c r="Q6" s="3" t="s">
        <v>316</v>
      </c>
      <c r="R6" s="3">
        <f>R4*R5/(R3-R4)</f>
        <v>70.495711678832095</v>
      </c>
    </row>
    <row r="8" spans="1:18" x14ac:dyDescent="0.35">
      <c r="A8" s="3" t="s">
        <v>240</v>
      </c>
      <c r="F8" s="3" t="s">
        <v>240</v>
      </c>
      <c r="K8" s="3" t="s">
        <v>240</v>
      </c>
      <c r="P8" s="3" t="s">
        <v>240</v>
      </c>
    </row>
    <row r="9" spans="1:18" ht="15.5" x14ac:dyDescent="0.35">
      <c r="A9" s="4" t="s">
        <v>15</v>
      </c>
      <c r="B9" s="4" t="s">
        <v>16</v>
      </c>
      <c r="C9" s="4">
        <v>16.95</v>
      </c>
      <c r="F9" s="2" t="s">
        <v>62</v>
      </c>
      <c r="G9" s="2" t="s">
        <v>63</v>
      </c>
      <c r="H9" s="2">
        <v>19.16</v>
      </c>
      <c r="K9" s="5" t="s">
        <v>252</v>
      </c>
      <c r="L9" s="5" t="s">
        <v>16</v>
      </c>
      <c r="M9" s="5">
        <v>14.74</v>
      </c>
      <c r="P9" s="6" t="s">
        <v>310</v>
      </c>
      <c r="Q9" s="5" t="s">
        <v>311</v>
      </c>
      <c r="R9" s="5">
        <v>33</v>
      </c>
    </row>
    <row r="10" spans="1:18" ht="15.5" x14ac:dyDescent="0.35">
      <c r="A10" s="7" t="s">
        <v>17</v>
      </c>
      <c r="B10" s="4" t="s">
        <v>16</v>
      </c>
      <c r="C10" s="4">
        <v>16.95</v>
      </c>
      <c r="F10" s="2" t="s">
        <v>64</v>
      </c>
      <c r="G10" s="2" t="s">
        <v>65</v>
      </c>
      <c r="H10" s="2">
        <v>17.690000000000001</v>
      </c>
      <c r="K10" s="5" t="s">
        <v>253</v>
      </c>
      <c r="L10" s="5" t="s">
        <v>16</v>
      </c>
      <c r="M10" s="5">
        <v>14.69</v>
      </c>
      <c r="P10" s="6" t="s">
        <v>312</v>
      </c>
      <c r="Q10" s="5" t="s">
        <v>311</v>
      </c>
      <c r="R10" s="5">
        <v>33</v>
      </c>
    </row>
    <row r="11" spans="1:18" ht="15.5" x14ac:dyDescent="0.35">
      <c r="A11" s="4" t="s">
        <v>18</v>
      </c>
      <c r="B11" s="4" t="s">
        <v>16</v>
      </c>
      <c r="C11" s="4">
        <v>16.899999999999999</v>
      </c>
      <c r="F11" s="2" t="s">
        <v>66</v>
      </c>
      <c r="G11" s="2" t="s">
        <v>67</v>
      </c>
      <c r="H11" s="2">
        <v>35.619999999999997</v>
      </c>
      <c r="K11" s="5" t="s">
        <v>254</v>
      </c>
      <c r="L11" s="5" t="s">
        <v>16</v>
      </c>
      <c r="M11" s="5">
        <v>14.74</v>
      </c>
      <c r="P11" s="6" t="s">
        <v>313</v>
      </c>
      <c r="Q11" s="5" t="s">
        <v>311</v>
      </c>
      <c r="R11" s="5">
        <v>20.7</v>
      </c>
    </row>
    <row r="12" spans="1:18" ht="15.5" x14ac:dyDescent="0.35">
      <c r="A12" s="7" t="s">
        <v>31</v>
      </c>
      <c r="B12" s="4" t="s">
        <v>32</v>
      </c>
      <c r="C12" s="4">
        <v>51.52</v>
      </c>
      <c r="F12" s="2" t="s">
        <v>68</v>
      </c>
      <c r="G12" s="2" t="s">
        <v>69</v>
      </c>
      <c r="H12" s="2">
        <v>10.77</v>
      </c>
      <c r="K12" s="5" t="s">
        <v>255</v>
      </c>
      <c r="L12" s="5" t="s">
        <v>16</v>
      </c>
      <c r="M12" s="5">
        <v>14.69</v>
      </c>
      <c r="P12" s="6" t="s">
        <v>265</v>
      </c>
      <c r="Q12" s="5" t="s">
        <v>14</v>
      </c>
      <c r="R12" s="5">
        <v>44.05</v>
      </c>
    </row>
    <row r="13" spans="1:18" ht="15.5" x14ac:dyDescent="0.35">
      <c r="A13" s="4" t="s">
        <v>33</v>
      </c>
      <c r="B13" s="4" t="s">
        <v>32</v>
      </c>
      <c r="C13" s="4">
        <v>49.22</v>
      </c>
      <c r="F13" s="2" t="s">
        <v>70</v>
      </c>
      <c r="G13" s="2" t="s">
        <v>71</v>
      </c>
      <c r="H13" s="2">
        <v>28.94</v>
      </c>
      <c r="K13" s="4" t="s">
        <v>256</v>
      </c>
      <c r="L13" s="4" t="s">
        <v>257</v>
      </c>
      <c r="M13" s="4">
        <v>45.95</v>
      </c>
      <c r="P13" s="6" t="s">
        <v>267</v>
      </c>
      <c r="Q13" s="5" t="s">
        <v>311</v>
      </c>
      <c r="R13" s="5">
        <v>51.3</v>
      </c>
    </row>
    <row r="14" spans="1:18" ht="15.5" x14ac:dyDescent="0.35">
      <c r="A14" s="7" t="s">
        <v>34</v>
      </c>
      <c r="B14" s="4" t="s">
        <v>32</v>
      </c>
      <c r="C14" s="4">
        <v>58.02</v>
      </c>
      <c r="F14" s="2" t="s">
        <v>72</v>
      </c>
      <c r="G14" s="2" t="s">
        <v>73</v>
      </c>
      <c r="H14" s="2">
        <v>17.77</v>
      </c>
      <c r="K14" s="4" t="s">
        <v>258</v>
      </c>
      <c r="L14" s="4" t="s">
        <v>259</v>
      </c>
      <c r="M14" s="4">
        <v>1.44</v>
      </c>
      <c r="P14" s="6" t="s">
        <v>269</v>
      </c>
      <c r="Q14" s="5" t="s">
        <v>311</v>
      </c>
      <c r="R14" s="5">
        <v>33.85</v>
      </c>
    </row>
    <row r="15" spans="1:18" ht="15.5" x14ac:dyDescent="0.35">
      <c r="A15" s="7" t="s">
        <v>35</v>
      </c>
      <c r="B15" s="4" t="s">
        <v>36</v>
      </c>
      <c r="C15" s="4">
        <v>29.11</v>
      </c>
      <c r="F15" s="2" t="s">
        <v>74</v>
      </c>
      <c r="G15" s="2" t="s">
        <v>75</v>
      </c>
      <c r="H15" s="2">
        <v>26.92</v>
      </c>
      <c r="K15" s="4" t="s">
        <v>260</v>
      </c>
      <c r="L15" s="4" t="s">
        <v>261</v>
      </c>
      <c r="M15" s="4">
        <v>14.84</v>
      </c>
      <c r="P15" s="6" t="s">
        <v>271</v>
      </c>
      <c r="Q15" s="5" t="s">
        <v>311</v>
      </c>
      <c r="R15" s="5">
        <v>34.6</v>
      </c>
    </row>
    <row r="16" spans="1:18" ht="15.5" x14ac:dyDescent="0.35">
      <c r="A16" s="7" t="s">
        <v>37</v>
      </c>
      <c r="B16" s="4" t="s">
        <v>38</v>
      </c>
      <c r="C16" s="4">
        <v>22.23</v>
      </c>
      <c r="F16" s="2" t="s">
        <v>76</v>
      </c>
      <c r="G16" s="2" t="s">
        <v>77</v>
      </c>
      <c r="H16" s="2">
        <v>20.7</v>
      </c>
      <c r="K16" s="6" t="s">
        <v>262</v>
      </c>
      <c r="L16" s="5" t="s">
        <v>263</v>
      </c>
      <c r="M16" s="5">
        <v>11.98</v>
      </c>
      <c r="P16" s="6" t="s">
        <v>273</v>
      </c>
      <c r="Q16" s="5" t="s">
        <v>311</v>
      </c>
      <c r="R16" s="5">
        <v>30</v>
      </c>
    </row>
    <row r="17" spans="1:18" ht="15.5" x14ac:dyDescent="0.35">
      <c r="A17" s="7" t="s">
        <v>39</v>
      </c>
      <c r="B17" s="4" t="s">
        <v>40</v>
      </c>
      <c r="C17" s="4">
        <v>20.32</v>
      </c>
      <c r="F17" s="2" t="s">
        <v>78</v>
      </c>
      <c r="G17" s="2" t="s">
        <v>79</v>
      </c>
      <c r="H17" s="2">
        <v>7.27</v>
      </c>
      <c r="K17" s="6" t="s">
        <v>264</v>
      </c>
      <c r="L17" s="5" t="s">
        <v>263</v>
      </c>
      <c r="M17" s="5">
        <v>18.78</v>
      </c>
      <c r="P17" s="6" t="s">
        <v>275</v>
      </c>
      <c r="Q17" s="5" t="s">
        <v>311</v>
      </c>
      <c r="R17" s="5">
        <v>18.850000000000001</v>
      </c>
    </row>
    <row r="18" spans="1:18" ht="15.5" x14ac:dyDescent="0.35">
      <c r="A18" s="7" t="s">
        <v>41</v>
      </c>
      <c r="B18" s="4" t="s">
        <v>42</v>
      </c>
      <c r="C18" s="4">
        <v>10.1</v>
      </c>
      <c r="F18" s="2" t="s">
        <v>80</v>
      </c>
      <c r="G18" s="2" t="s">
        <v>81</v>
      </c>
      <c r="H18" s="2">
        <v>67.94</v>
      </c>
      <c r="K18" s="6" t="s">
        <v>265</v>
      </c>
      <c r="L18" s="5" t="s">
        <v>266</v>
      </c>
      <c r="M18" s="5">
        <v>19.489999999999998</v>
      </c>
      <c r="P18" s="6" t="s">
        <v>277</v>
      </c>
      <c r="Q18" s="5" t="s">
        <v>311</v>
      </c>
      <c r="R18" s="5">
        <v>20.25</v>
      </c>
    </row>
    <row r="19" spans="1:18" ht="15.5" x14ac:dyDescent="0.35">
      <c r="A19" s="7" t="s">
        <v>54</v>
      </c>
      <c r="B19" s="4" t="s">
        <v>32</v>
      </c>
      <c r="C19" s="4">
        <v>9.41</v>
      </c>
      <c r="F19" s="2" t="s">
        <v>82</v>
      </c>
      <c r="G19" s="2" t="s">
        <v>63</v>
      </c>
      <c r="H19" s="2">
        <v>14.66</v>
      </c>
      <c r="K19" s="6" t="s">
        <v>267</v>
      </c>
      <c r="L19" s="5" t="s">
        <v>268</v>
      </c>
      <c r="M19" s="5">
        <v>8.3699999999999992</v>
      </c>
    </row>
    <row r="20" spans="1:18" ht="15.5" x14ac:dyDescent="0.35">
      <c r="A20" s="7" t="s">
        <v>55</v>
      </c>
      <c r="B20" s="4" t="s">
        <v>32</v>
      </c>
      <c r="C20" s="4">
        <v>6.88</v>
      </c>
      <c r="F20" s="2" t="s">
        <v>83</v>
      </c>
      <c r="G20" s="2" t="s">
        <v>84</v>
      </c>
      <c r="H20" s="2">
        <v>54.02</v>
      </c>
      <c r="K20" s="6" t="s">
        <v>269</v>
      </c>
      <c r="L20" s="5" t="s">
        <v>270</v>
      </c>
      <c r="M20" s="5">
        <v>5.5</v>
      </c>
      <c r="P20" s="8" t="s">
        <v>3</v>
      </c>
    </row>
    <row r="21" spans="1:18" ht="15.5" x14ac:dyDescent="0.35">
      <c r="A21" s="4" t="s">
        <v>56</v>
      </c>
      <c r="B21" s="4" t="s">
        <v>57</v>
      </c>
      <c r="C21" s="4">
        <v>23.19</v>
      </c>
      <c r="F21" s="2" t="s">
        <v>85</v>
      </c>
      <c r="G21" s="2" t="s">
        <v>63</v>
      </c>
      <c r="H21" s="2">
        <v>26.54</v>
      </c>
      <c r="K21" s="6" t="s">
        <v>282</v>
      </c>
      <c r="L21" s="5" t="s">
        <v>283</v>
      </c>
      <c r="M21" s="5">
        <v>50.1</v>
      </c>
      <c r="P21" s="6" t="s">
        <v>314</v>
      </c>
      <c r="Q21" s="5" t="s">
        <v>315</v>
      </c>
      <c r="R21" s="5">
        <v>71.7</v>
      </c>
    </row>
    <row r="22" spans="1:18" ht="15.5" x14ac:dyDescent="0.35">
      <c r="A22" s="7" t="s">
        <v>58</v>
      </c>
      <c r="B22" s="4" t="s">
        <v>57</v>
      </c>
      <c r="C22" s="4">
        <v>41.18</v>
      </c>
      <c r="F22" s="2" t="s">
        <v>86</v>
      </c>
      <c r="G22" s="2" t="s">
        <v>87</v>
      </c>
      <c r="H22" s="2">
        <v>45.1</v>
      </c>
      <c r="K22" s="6" t="s">
        <v>284</v>
      </c>
      <c r="L22" s="5" t="s">
        <v>21</v>
      </c>
      <c r="M22" s="5">
        <v>9.23</v>
      </c>
      <c r="P22" s="6" t="s">
        <v>278</v>
      </c>
      <c r="Q22" s="5" t="s">
        <v>14</v>
      </c>
      <c r="R22" s="5">
        <v>25</v>
      </c>
    </row>
    <row r="23" spans="1:18" ht="15.5" x14ac:dyDescent="0.35">
      <c r="A23" s="7" t="s">
        <v>59</v>
      </c>
      <c r="B23" s="4" t="s">
        <v>57</v>
      </c>
      <c r="C23" s="4">
        <v>30.12</v>
      </c>
      <c r="F23" s="2" t="s">
        <v>88</v>
      </c>
      <c r="G23" s="2" t="s">
        <v>89</v>
      </c>
      <c r="H23" s="2">
        <v>11.73</v>
      </c>
      <c r="K23" s="6" t="s">
        <v>285</v>
      </c>
      <c r="L23" s="5" t="s">
        <v>286</v>
      </c>
      <c r="M23" s="5">
        <v>28.17</v>
      </c>
    </row>
    <row r="24" spans="1:18" ht="15.5" x14ac:dyDescent="0.35">
      <c r="F24" s="2" t="s">
        <v>90</v>
      </c>
      <c r="G24" s="2" t="s">
        <v>91</v>
      </c>
      <c r="H24" s="2">
        <v>68.59</v>
      </c>
      <c r="K24" s="6" t="s">
        <v>287</v>
      </c>
      <c r="L24" s="5" t="s">
        <v>288</v>
      </c>
      <c r="M24" s="5">
        <v>12.5</v>
      </c>
    </row>
    <row r="25" spans="1:18" ht="15.5" x14ac:dyDescent="0.35">
      <c r="A25" s="3" t="s">
        <v>3</v>
      </c>
      <c r="F25" s="2" t="s">
        <v>92</v>
      </c>
      <c r="G25" s="2" t="s">
        <v>93</v>
      </c>
      <c r="H25" s="2">
        <v>52.82</v>
      </c>
      <c r="K25" s="6" t="s">
        <v>289</v>
      </c>
      <c r="L25" s="5" t="s">
        <v>290</v>
      </c>
      <c r="M25" s="5">
        <v>54.95</v>
      </c>
    </row>
    <row r="26" spans="1:18" ht="15.5" x14ac:dyDescent="0.35">
      <c r="A26" s="7" t="s">
        <v>4</v>
      </c>
      <c r="B26" s="4" t="s">
        <v>5</v>
      </c>
      <c r="C26" s="4">
        <v>30.95</v>
      </c>
      <c r="F26" s="2" t="s">
        <v>94</v>
      </c>
      <c r="G26" s="2" t="s">
        <v>95</v>
      </c>
      <c r="H26" s="2">
        <v>66.849999999999994</v>
      </c>
      <c r="K26" s="6" t="s">
        <v>8</v>
      </c>
      <c r="L26" s="5" t="s">
        <v>283</v>
      </c>
      <c r="M26" s="5">
        <v>28.47</v>
      </c>
    </row>
    <row r="27" spans="1:18" ht="15.5" x14ac:dyDescent="0.35">
      <c r="A27" s="7" t="s">
        <v>6</v>
      </c>
      <c r="B27" s="4" t="s">
        <v>7</v>
      </c>
      <c r="C27" s="4">
        <v>3.12</v>
      </c>
      <c r="F27" s="2" t="s">
        <v>96</v>
      </c>
      <c r="G27" s="2" t="s">
        <v>97</v>
      </c>
      <c r="H27" s="2">
        <v>16.079999999999998</v>
      </c>
      <c r="K27" s="6" t="s">
        <v>292</v>
      </c>
      <c r="L27" s="5" t="s">
        <v>293</v>
      </c>
      <c r="M27" s="5">
        <v>26.5</v>
      </c>
    </row>
    <row r="28" spans="1:18" ht="15.5" x14ac:dyDescent="0.35">
      <c r="A28" s="4" t="s">
        <v>8</v>
      </c>
      <c r="B28" s="4" t="s">
        <v>9</v>
      </c>
      <c r="C28" s="4">
        <v>20.38</v>
      </c>
      <c r="F28" s="2" t="s">
        <v>98</v>
      </c>
      <c r="G28" s="2" t="s">
        <v>99</v>
      </c>
      <c r="H28" s="2">
        <v>15.91</v>
      </c>
      <c r="K28" s="7" t="s">
        <v>18</v>
      </c>
      <c r="L28" s="4" t="s">
        <v>16</v>
      </c>
      <c r="M28" s="4">
        <v>15.78</v>
      </c>
    </row>
    <row r="29" spans="1:18" ht="15.5" x14ac:dyDescent="0.35">
      <c r="A29" s="7" t="s">
        <v>10</v>
      </c>
      <c r="B29" s="4" t="s">
        <v>11</v>
      </c>
      <c r="C29" s="4">
        <v>29.59</v>
      </c>
      <c r="F29" s="2" t="s">
        <v>100</v>
      </c>
      <c r="G29" s="2" t="s">
        <v>101</v>
      </c>
      <c r="H29" s="2">
        <v>16.940000000000001</v>
      </c>
      <c r="K29" s="6" t="s">
        <v>296</v>
      </c>
      <c r="L29" s="5" t="s">
        <v>16</v>
      </c>
      <c r="M29" s="5">
        <v>15.78</v>
      </c>
    </row>
    <row r="30" spans="1:18" ht="15.5" x14ac:dyDescent="0.35">
      <c r="A30" s="7" t="s">
        <v>12</v>
      </c>
      <c r="B30" s="4" t="s">
        <v>7</v>
      </c>
      <c r="C30" s="4">
        <v>3.12</v>
      </c>
      <c r="F30" s="2" t="s">
        <v>102</v>
      </c>
      <c r="G30" s="2" t="s">
        <v>103</v>
      </c>
      <c r="H30" s="2">
        <v>3.5</v>
      </c>
      <c r="K30" s="7" t="s">
        <v>297</v>
      </c>
      <c r="L30" s="5" t="s">
        <v>16</v>
      </c>
      <c r="M30" s="5">
        <v>15.57</v>
      </c>
    </row>
    <row r="31" spans="1:18" ht="15.5" x14ac:dyDescent="0.35">
      <c r="A31" s="7" t="s">
        <v>13</v>
      </c>
      <c r="B31" s="4" t="s">
        <v>14</v>
      </c>
      <c r="C31" s="4">
        <v>82.8</v>
      </c>
      <c r="F31" s="2" t="s">
        <v>104</v>
      </c>
      <c r="G31" s="2" t="s">
        <v>103</v>
      </c>
      <c r="H31" s="2">
        <v>5.0999999999999996</v>
      </c>
      <c r="K31" s="6" t="s">
        <v>24</v>
      </c>
      <c r="L31" s="5" t="s">
        <v>300</v>
      </c>
      <c r="M31" s="5">
        <v>20.73</v>
      </c>
    </row>
    <row r="32" spans="1:18" ht="15.5" x14ac:dyDescent="0.35">
      <c r="A32" s="7" t="s">
        <v>19</v>
      </c>
      <c r="B32" s="4" t="s">
        <v>14</v>
      </c>
      <c r="C32" s="4">
        <v>52.99</v>
      </c>
      <c r="F32" s="2" t="s">
        <v>105</v>
      </c>
      <c r="G32" s="2" t="s">
        <v>63</v>
      </c>
      <c r="H32" s="2">
        <v>19.579999999999998</v>
      </c>
      <c r="K32" s="6" t="s">
        <v>28</v>
      </c>
      <c r="L32" s="5" t="s">
        <v>301</v>
      </c>
      <c r="M32" s="5">
        <v>81.209999999999994</v>
      </c>
    </row>
    <row r="33" spans="1:13" ht="15.5" x14ac:dyDescent="0.35">
      <c r="A33" s="7" t="s">
        <v>20</v>
      </c>
      <c r="B33" s="4" t="s">
        <v>21</v>
      </c>
      <c r="C33" s="4">
        <v>11.38</v>
      </c>
      <c r="F33" s="2" t="s">
        <v>106</v>
      </c>
      <c r="G33" s="2" t="s">
        <v>63</v>
      </c>
      <c r="H33" s="2">
        <v>18.079999999999998</v>
      </c>
      <c r="K33" s="6" t="s">
        <v>51</v>
      </c>
      <c r="L33" s="5" t="s">
        <v>21</v>
      </c>
      <c r="M33" s="5">
        <v>9.23</v>
      </c>
    </row>
    <row r="34" spans="1:13" ht="15.5" x14ac:dyDescent="0.35">
      <c r="A34" s="7" t="s">
        <v>22</v>
      </c>
      <c r="B34" s="4" t="s">
        <v>23</v>
      </c>
      <c r="C34" s="4">
        <v>2.2799999999999998</v>
      </c>
      <c r="F34" s="2" t="s">
        <v>107</v>
      </c>
      <c r="G34" s="2" t="s">
        <v>63</v>
      </c>
      <c r="H34" s="2">
        <v>17.75</v>
      </c>
      <c r="K34" s="6" t="s">
        <v>52</v>
      </c>
      <c r="L34" s="5" t="s">
        <v>32</v>
      </c>
      <c r="M34" s="5">
        <v>28.22</v>
      </c>
    </row>
    <row r="35" spans="1:13" ht="15.5" x14ac:dyDescent="0.35">
      <c r="A35" s="7" t="s">
        <v>24</v>
      </c>
      <c r="B35" s="4" t="s">
        <v>25</v>
      </c>
      <c r="C35" s="4">
        <v>1.18</v>
      </c>
      <c r="F35" s="2" t="s">
        <v>108</v>
      </c>
      <c r="G35" s="2" t="s">
        <v>63</v>
      </c>
      <c r="H35" s="2">
        <v>18.079999999999998</v>
      </c>
      <c r="K35" s="6" t="s">
        <v>302</v>
      </c>
      <c r="L35" s="5" t="s">
        <v>303</v>
      </c>
      <c r="M35" s="5">
        <v>38.71</v>
      </c>
    </row>
    <row r="36" spans="1:13" ht="15.5" x14ac:dyDescent="0.35">
      <c r="A36" s="7" t="s">
        <v>26</v>
      </c>
      <c r="B36" s="4" t="s">
        <v>27</v>
      </c>
      <c r="C36" s="4">
        <v>4.3899999999999997</v>
      </c>
      <c r="F36" s="2" t="s">
        <v>109</v>
      </c>
      <c r="G36" s="2" t="s">
        <v>63</v>
      </c>
      <c r="H36" s="2">
        <v>18.079999999999998</v>
      </c>
      <c r="K36" s="6" t="s">
        <v>304</v>
      </c>
      <c r="L36" s="5" t="s">
        <v>305</v>
      </c>
      <c r="M36" s="5">
        <v>58.37</v>
      </c>
    </row>
    <row r="37" spans="1:13" ht="15.5" x14ac:dyDescent="0.35">
      <c r="A37" s="7" t="s">
        <v>28</v>
      </c>
      <c r="B37" s="4" t="s">
        <v>29</v>
      </c>
      <c r="C37" s="4">
        <v>6.55</v>
      </c>
      <c r="F37" s="2" t="s">
        <v>110</v>
      </c>
      <c r="G37" s="2" t="s">
        <v>63</v>
      </c>
      <c r="H37" s="2">
        <v>17.829999999999998</v>
      </c>
      <c r="K37" s="6" t="s">
        <v>56</v>
      </c>
      <c r="L37" s="5" t="s">
        <v>306</v>
      </c>
      <c r="M37" s="5">
        <v>28.35</v>
      </c>
    </row>
    <row r="38" spans="1:13" ht="15.5" x14ac:dyDescent="0.35">
      <c r="A38" s="7" t="s">
        <v>30</v>
      </c>
      <c r="B38" s="4" t="s">
        <v>14</v>
      </c>
      <c r="C38" s="4">
        <v>65.61</v>
      </c>
      <c r="F38" s="2" t="s">
        <v>111</v>
      </c>
      <c r="G38" s="2" t="s">
        <v>63</v>
      </c>
      <c r="H38" s="2">
        <v>17.64</v>
      </c>
      <c r="K38" s="6" t="s">
        <v>307</v>
      </c>
      <c r="L38" s="5" t="s">
        <v>308</v>
      </c>
      <c r="M38" s="5">
        <v>28.22</v>
      </c>
    </row>
    <row r="39" spans="1:13" ht="15.5" x14ac:dyDescent="0.35">
      <c r="A39" s="7" t="s">
        <v>43</v>
      </c>
      <c r="B39" s="4" t="s">
        <v>44</v>
      </c>
      <c r="C39" s="4">
        <v>6.01</v>
      </c>
      <c r="F39" s="2" t="s">
        <v>112</v>
      </c>
      <c r="G39" s="2" t="s">
        <v>63</v>
      </c>
      <c r="H39" s="2">
        <v>19.579999999999998</v>
      </c>
    </row>
    <row r="40" spans="1:13" ht="15.5" x14ac:dyDescent="0.35">
      <c r="A40" s="7" t="s">
        <v>45</v>
      </c>
      <c r="B40" s="4" t="s">
        <v>46</v>
      </c>
      <c r="C40" s="4">
        <v>4.03</v>
      </c>
      <c r="F40" s="2" t="s">
        <v>113</v>
      </c>
      <c r="G40" s="2" t="s">
        <v>63</v>
      </c>
      <c r="H40" s="2">
        <v>25.51</v>
      </c>
      <c r="K40" s="3" t="s">
        <v>3</v>
      </c>
    </row>
    <row r="41" spans="1:13" ht="15.5" x14ac:dyDescent="0.35">
      <c r="A41" s="7" t="s">
        <v>47</v>
      </c>
      <c r="B41" s="4" t="s">
        <v>27</v>
      </c>
      <c r="C41" s="4">
        <v>5.88</v>
      </c>
      <c r="F41" s="2" t="s">
        <v>114</v>
      </c>
      <c r="G41" s="2" t="s">
        <v>63</v>
      </c>
      <c r="H41" s="2">
        <v>25.51</v>
      </c>
      <c r="K41" s="5" t="s">
        <v>4</v>
      </c>
      <c r="L41" s="5" t="s">
        <v>5</v>
      </c>
      <c r="M41" s="5">
        <v>41.08</v>
      </c>
    </row>
    <row r="42" spans="1:13" ht="15.5" x14ac:dyDescent="0.35">
      <c r="A42" s="7" t="s">
        <v>48</v>
      </c>
      <c r="B42" s="4" t="s">
        <v>25</v>
      </c>
      <c r="C42" s="4">
        <v>2.62</v>
      </c>
      <c r="F42" s="2" t="s">
        <v>115</v>
      </c>
      <c r="G42" s="2" t="s">
        <v>63</v>
      </c>
      <c r="H42" s="2">
        <v>25.49</v>
      </c>
      <c r="K42" s="5" t="s">
        <v>6</v>
      </c>
      <c r="L42" s="5" t="s">
        <v>7</v>
      </c>
      <c r="M42" s="5">
        <v>3.38</v>
      </c>
    </row>
    <row r="43" spans="1:13" ht="15.5" x14ac:dyDescent="0.35">
      <c r="A43" s="7" t="s">
        <v>49</v>
      </c>
      <c r="B43" s="4" t="s">
        <v>50</v>
      </c>
      <c r="C43" s="4">
        <v>4.03</v>
      </c>
      <c r="F43" s="2" t="s">
        <v>116</v>
      </c>
      <c r="G43" s="2" t="s">
        <v>63</v>
      </c>
      <c r="H43" s="2">
        <v>25.38</v>
      </c>
      <c r="K43" s="6" t="s">
        <v>242</v>
      </c>
      <c r="L43" s="5" t="s">
        <v>14</v>
      </c>
      <c r="M43" s="5">
        <v>38.92</v>
      </c>
    </row>
    <row r="44" spans="1:13" ht="15.5" x14ac:dyDescent="0.35">
      <c r="A44" s="7" t="s">
        <v>51</v>
      </c>
      <c r="B44" s="4" t="s">
        <v>29</v>
      </c>
      <c r="C44" s="4">
        <v>5.88</v>
      </c>
      <c r="F44" s="2" t="s">
        <v>117</v>
      </c>
      <c r="G44" s="2" t="s">
        <v>84</v>
      </c>
      <c r="H44" s="2">
        <v>25.74</v>
      </c>
      <c r="K44" s="6" t="s">
        <v>243</v>
      </c>
      <c r="L44" s="5" t="s">
        <v>14</v>
      </c>
      <c r="M44" s="5">
        <v>73.81</v>
      </c>
    </row>
    <row r="45" spans="1:13" ht="15.5" x14ac:dyDescent="0.35">
      <c r="A45" s="7" t="s">
        <v>52</v>
      </c>
      <c r="B45" s="4" t="s">
        <v>53</v>
      </c>
      <c r="C45" s="4">
        <v>6.01</v>
      </c>
      <c r="F45" s="2" t="s">
        <v>118</v>
      </c>
      <c r="G45" s="2" t="s">
        <v>119</v>
      </c>
      <c r="H45" s="2">
        <v>26.54</v>
      </c>
      <c r="K45" s="5" t="s">
        <v>244</v>
      </c>
      <c r="L45" s="5" t="s">
        <v>245</v>
      </c>
      <c r="M45" s="5">
        <v>12.21</v>
      </c>
    </row>
    <row r="46" spans="1:13" ht="15.5" x14ac:dyDescent="0.35">
      <c r="A46" s="7" t="s">
        <v>54</v>
      </c>
      <c r="B46" s="4" t="s">
        <v>32</v>
      </c>
      <c r="C46" s="4">
        <v>9.41</v>
      </c>
      <c r="F46" s="2" t="s">
        <v>120</v>
      </c>
      <c r="G46" s="2" t="s">
        <v>121</v>
      </c>
      <c r="H46" s="2">
        <v>44.63</v>
      </c>
      <c r="K46" s="5" t="s">
        <v>246</v>
      </c>
      <c r="L46" s="5" t="s">
        <v>247</v>
      </c>
      <c r="M46" s="5">
        <v>3.75</v>
      </c>
    </row>
    <row r="47" spans="1:13" ht="15.5" x14ac:dyDescent="0.35">
      <c r="A47" s="7" t="s">
        <v>60</v>
      </c>
      <c r="B47" s="4" t="s">
        <v>25</v>
      </c>
      <c r="C47" s="4">
        <v>1.64</v>
      </c>
      <c r="F47" s="2" t="s">
        <v>122</v>
      </c>
      <c r="G47" s="2" t="s">
        <v>89</v>
      </c>
      <c r="H47" s="2">
        <v>11.57</v>
      </c>
      <c r="K47" s="5" t="s">
        <v>248</v>
      </c>
      <c r="L47" s="5" t="s">
        <v>249</v>
      </c>
      <c r="M47" s="5">
        <v>9.4600000000000009</v>
      </c>
    </row>
    <row r="48" spans="1:13" ht="15.5" x14ac:dyDescent="0.35">
      <c r="A48" s="7" t="s">
        <v>61</v>
      </c>
      <c r="B48" s="4" t="s">
        <v>9</v>
      </c>
      <c r="C48" s="4">
        <v>20.38</v>
      </c>
      <c r="F48" s="2" t="s">
        <v>123</v>
      </c>
      <c r="G48" s="2" t="s">
        <v>124</v>
      </c>
      <c r="H48" s="2">
        <v>68.569999999999993</v>
      </c>
      <c r="K48" s="6" t="s">
        <v>250</v>
      </c>
      <c r="L48" s="5" t="s">
        <v>251</v>
      </c>
      <c r="M48" s="5">
        <v>21.8</v>
      </c>
    </row>
    <row r="49" spans="1:13" ht="15.5" x14ac:dyDescent="0.35">
      <c r="A49" s="4" t="s">
        <v>319</v>
      </c>
      <c r="B49" s="4" t="s">
        <v>11</v>
      </c>
      <c r="C49" s="4">
        <v>29.59</v>
      </c>
      <c r="F49" s="2" t="s">
        <v>125</v>
      </c>
      <c r="G49" s="2" t="s">
        <v>63</v>
      </c>
      <c r="H49" s="2">
        <v>31.33</v>
      </c>
      <c r="K49" s="5" t="s">
        <v>271</v>
      </c>
      <c r="L49" s="5" t="s">
        <v>272</v>
      </c>
      <c r="M49" s="5">
        <v>9.5500000000000007</v>
      </c>
    </row>
    <row r="50" spans="1:13" ht="15.5" x14ac:dyDescent="0.35">
      <c r="A50" s="4" t="s">
        <v>320</v>
      </c>
      <c r="B50" s="4" t="s">
        <v>7</v>
      </c>
      <c r="C50" s="4">
        <v>3.12</v>
      </c>
      <c r="F50" s="2" t="s">
        <v>126</v>
      </c>
      <c r="G50" s="2" t="s">
        <v>127</v>
      </c>
      <c r="H50" s="2">
        <v>25.38</v>
      </c>
      <c r="K50" s="5" t="s">
        <v>273</v>
      </c>
      <c r="L50" s="5" t="s">
        <v>274</v>
      </c>
      <c r="M50" s="5">
        <v>9.4700000000000006</v>
      </c>
    </row>
    <row r="51" spans="1:13" ht="15.5" x14ac:dyDescent="0.35">
      <c r="F51" s="2" t="s">
        <v>128</v>
      </c>
      <c r="G51" s="2" t="s">
        <v>63</v>
      </c>
      <c r="H51" s="2">
        <v>15.91</v>
      </c>
      <c r="K51" s="6" t="s">
        <v>275</v>
      </c>
      <c r="L51" s="5" t="s">
        <v>276</v>
      </c>
      <c r="M51" s="5">
        <v>5.45</v>
      </c>
    </row>
    <row r="52" spans="1:13" ht="15.5" x14ac:dyDescent="0.35">
      <c r="F52" s="2" t="s">
        <v>129</v>
      </c>
      <c r="G52" s="2" t="s">
        <v>63</v>
      </c>
      <c r="H52" s="2">
        <v>15.91</v>
      </c>
      <c r="K52" s="6" t="s">
        <v>277</v>
      </c>
      <c r="L52" s="5" t="s">
        <v>259</v>
      </c>
      <c r="M52" s="5">
        <v>1.4</v>
      </c>
    </row>
    <row r="53" spans="1:13" ht="15.5" x14ac:dyDescent="0.35">
      <c r="F53" s="2" t="s">
        <v>130</v>
      </c>
      <c r="G53" s="2" t="s">
        <v>63</v>
      </c>
      <c r="H53" s="2">
        <v>16.96</v>
      </c>
      <c r="K53" s="6" t="s">
        <v>278</v>
      </c>
      <c r="L53" s="5" t="s">
        <v>29</v>
      </c>
      <c r="M53" s="5">
        <v>10.26</v>
      </c>
    </row>
    <row r="54" spans="1:13" ht="15.5" x14ac:dyDescent="0.35">
      <c r="F54" s="9">
        <v>241</v>
      </c>
      <c r="G54" s="2" t="s">
        <v>131</v>
      </c>
      <c r="H54" s="2">
        <v>27.7</v>
      </c>
      <c r="K54" s="6" t="s">
        <v>279</v>
      </c>
      <c r="L54" s="5" t="s">
        <v>50</v>
      </c>
      <c r="M54" s="5">
        <v>4.49</v>
      </c>
    </row>
    <row r="55" spans="1:13" ht="15.5" x14ac:dyDescent="0.35">
      <c r="F55" s="2" t="s">
        <v>132</v>
      </c>
      <c r="G55" s="2" t="s">
        <v>63</v>
      </c>
      <c r="H55" s="2">
        <v>38.299999999999997</v>
      </c>
      <c r="K55" s="6" t="s">
        <v>280</v>
      </c>
      <c r="L55" s="5" t="s">
        <v>46</v>
      </c>
      <c r="M55" s="5">
        <v>4.49</v>
      </c>
    </row>
    <row r="56" spans="1:13" ht="15.5" x14ac:dyDescent="0.35">
      <c r="F56" s="2" t="s">
        <v>133</v>
      </c>
      <c r="G56" s="2" t="s">
        <v>63</v>
      </c>
      <c r="H56" s="2">
        <v>17.84</v>
      </c>
      <c r="K56" s="6" t="s">
        <v>281</v>
      </c>
      <c r="L56" s="5" t="s">
        <v>27</v>
      </c>
      <c r="M56" s="5">
        <v>13.24</v>
      </c>
    </row>
    <row r="57" spans="1:13" ht="15.5" x14ac:dyDescent="0.35">
      <c r="F57" s="2" t="s">
        <v>134</v>
      </c>
      <c r="G57" s="2" t="s">
        <v>63</v>
      </c>
      <c r="H57" s="2">
        <v>18.079999999999998</v>
      </c>
      <c r="K57" s="5" t="s">
        <v>10</v>
      </c>
      <c r="L57" s="5" t="s">
        <v>11</v>
      </c>
      <c r="M57" s="5">
        <v>41.08</v>
      </c>
    </row>
    <row r="58" spans="1:13" ht="15.5" x14ac:dyDescent="0.35">
      <c r="F58" s="2" t="s">
        <v>135</v>
      </c>
      <c r="G58" s="2" t="s">
        <v>63</v>
      </c>
      <c r="H58" s="2">
        <v>18.079999999999998</v>
      </c>
      <c r="K58" s="5" t="s">
        <v>12</v>
      </c>
      <c r="L58" s="5" t="s">
        <v>7</v>
      </c>
      <c r="M58" s="5">
        <v>3.38</v>
      </c>
    </row>
    <row r="59" spans="1:13" ht="15.5" x14ac:dyDescent="0.35">
      <c r="F59" s="2" t="s">
        <v>136</v>
      </c>
      <c r="G59" s="2" t="s">
        <v>63</v>
      </c>
      <c r="H59" s="2">
        <v>17.850000000000001</v>
      </c>
      <c r="K59" s="5" t="s">
        <v>13</v>
      </c>
      <c r="L59" s="5" t="s">
        <v>14</v>
      </c>
      <c r="M59" s="5">
        <v>38.92</v>
      </c>
    </row>
    <row r="60" spans="1:13" ht="15.5" x14ac:dyDescent="0.35">
      <c r="F60" s="2" t="s">
        <v>137</v>
      </c>
      <c r="G60" s="2" t="s">
        <v>138</v>
      </c>
      <c r="H60" s="2">
        <v>41.3</v>
      </c>
      <c r="K60" s="5" t="s">
        <v>291</v>
      </c>
      <c r="L60" s="5" t="s">
        <v>14</v>
      </c>
      <c r="M60" s="5">
        <v>77.09</v>
      </c>
    </row>
    <row r="61" spans="1:13" ht="15.5" x14ac:dyDescent="0.35">
      <c r="F61" s="2" t="s">
        <v>139</v>
      </c>
      <c r="G61" s="2" t="s">
        <v>63</v>
      </c>
      <c r="H61" s="2">
        <v>17.670000000000002</v>
      </c>
      <c r="K61" s="5" t="s">
        <v>294</v>
      </c>
      <c r="L61" s="5" t="s">
        <v>295</v>
      </c>
      <c r="M61" s="5">
        <v>15.73</v>
      </c>
    </row>
    <row r="62" spans="1:13" ht="15.5" x14ac:dyDescent="0.35">
      <c r="F62" s="2" t="s">
        <v>140</v>
      </c>
      <c r="G62" s="2" t="s">
        <v>63</v>
      </c>
      <c r="H62" s="2">
        <v>19.57</v>
      </c>
      <c r="K62" s="5" t="s">
        <v>298</v>
      </c>
      <c r="L62" s="5" t="s">
        <v>257</v>
      </c>
      <c r="M62" s="5">
        <v>89.03</v>
      </c>
    </row>
    <row r="63" spans="1:13" ht="15.5" x14ac:dyDescent="0.35">
      <c r="F63" s="2" t="s">
        <v>141</v>
      </c>
      <c r="G63" s="2" t="s">
        <v>142</v>
      </c>
      <c r="H63" s="2">
        <v>27.11</v>
      </c>
      <c r="K63" s="5" t="s">
        <v>299</v>
      </c>
      <c r="L63" s="5" t="s">
        <v>25</v>
      </c>
      <c r="M63" s="5">
        <v>1.44</v>
      </c>
    </row>
    <row r="64" spans="1:13" ht="15.5" x14ac:dyDescent="0.35">
      <c r="F64" s="2" t="s">
        <v>143</v>
      </c>
      <c r="G64" s="2" t="s">
        <v>63</v>
      </c>
      <c r="H64" s="2">
        <v>25.49</v>
      </c>
      <c r="K64" s="5" t="s">
        <v>22</v>
      </c>
      <c r="L64" s="5" t="s">
        <v>21</v>
      </c>
      <c r="M64" s="5">
        <v>9.7200000000000006</v>
      </c>
    </row>
    <row r="65" spans="6:13" ht="15.5" x14ac:dyDescent="0.35">
      <c r="F65" s="2" t="s">
        <v>144</v>
      </c>
      <c r="G65" s="2" t="s">
        <v>63</v>
      </c>
      <c r="H65" s="2">
        <v>27.62</v>
      </c>
      <c r="K65" s="5" t="s">
        <v>39</v>
      </c>
      <c r="L65" s="5" t="s">
        <v>276</v>
      </c>
      <c r="M65" s="5">
        <v>5.45</v>
      </c>
    </row>
    <row r="66" spans="6:13" ht="15.5" x14ac:dyDescent="0.35">
      <c r="F66" s="2" t="s">
        <v>145</v>
      </c>
      <c r="G66" s="2" t="s">
        <v>63</v>
      </c>
      <c r="H66" s="2">
        <v>26.54</v>
      </c>
      <c r="K66" s="5" t="s">
        <v>41</v>
      </c>
      <c r="L66" s="5" t="s">
        <v>259</v>
      </c>
      <c r="M66" s="5">
        <v>1.4</v>
      </c>
    </row>
    <row r="67" spans="6:13" ht="15.5" x14ac:dyDescent="0.35">
      <c r="F67" s="2" t="s">
        <v>146</v>
      </c>
      <c r="G67" s="2" t="s">
        <v>147</v>
      </c>
      <c r="H67" s="2">
        <v>44.6</v>
      </c>
      <c r="K67" s="5" t="s">
        <v>43</v>
      </c>
      <c r="L67" s="5" t="s">
        <v>27</v>
      </c>
      <c r="M67" s="5">
        <v>13.24</v>
      </c>
    </row>
    <row r="68" spans="6:13" ht="15.5" x14ac:dyDescent="0.35">
      <c r="F68" s="2" t="s">
        <v>148</v>
      </c>
      <c r="G68" s="2" t="s">
        <v>89</v>
      </c>
      <c r="H68" s="2">
        <v>11.63</v>
      </c>
      <c r="K68" s="5" t="s">
        <v>45</v>
      </c>
      <c r="L68" s="5" t="s">
        <v>46</v>
      </c>
      <c r="M68" s="5">
        <v>4.49</v>
      </c>
    </row>
    <row r="69" spans="6:13" ht="15.5" x14ac:dyDescent="0.35">
      <c r="F69" s="2" t="s">
        <v>149</v>
      </c>
      <c r="G69" s="2" t="s">
        <v>150</v>
      </c>
      <c r="H69" s="2">
        <v>68.69</v>
      </c>
      <c r="K69" s="5" t="s">
        <v>47</v>
      </c>
      <c r="L69" s="5" t="s">
        <v>50</v>
      </c>
      <c r="M69" s="5">
        <v>4.49</v>
      </c>
    </row>
    <row r="70" spans="6:13" ht="15.5" x14ac:dyDescent="0.35">
      <c r="F70" s="2" t="s">
        <v>151</v>
      </c>
      <c r="G70" s="2" t="s">
        <v>63</v>
      </c>
      <c r="H70" s="2">
        <v>15.91</v>
      </c>
      <c r="K70" s="5" t="s">
        <v>48</v>
      </c>
      <c r="L70" s="5" t="s">
        <v>29</v>
      </c>
      <c r="M70" s="5">
        <v>10.26</v>
      </c>
    </row>
    <row r="71" spans="6:13" ht="15.5" x14ac:dyDescent="0.35">
      <c r="F71" s="2" t="s">
        <v>152</v>
      </c>
      <c r="G71" s="2" t="s">
        <v>63</v>
      </c>
      <c r="H71" s="2">
        <v>16.96</v>
      </c>
    </row>
    <row r="73" spans="6:13" ht="15.5" x14ac:dyDescent="0.35">
      <c r="F73" s="1" t="s">
        <v>3</v>
      </c>
    </row>
    <row r="74" spans="6:13" ht="15.5" x14ac:dyDescent="0.35">
      <c r="F74" s="2" t="s">
        <v>154</v>
      </c>
      <c r="G74" s="2" t="s">
        <v>155</v>
      </c>
      <c r="H74" s="2">
        <v>14.7</v>
      </c>
    </row>
    <row r="75" spans="6:13" ht="15.5" x14ac:dyDescent="0.35">
      <c r="F75" s="2" t="s">
        <v>156</v>
      </c>
      <c r="G75" s="2" t="s">
        <v>157</v>
      </c>
      <c r="H75" s="2">
        <v>5.73</v>
      </c>
    </row>
    <row r="76" spans="6:13" ht="15.5" x14ac:dyDescent="0.35">
      <c r="F76" s="2" t="s">
        <v>158</v>
      </c>
      <c r="G76" s="2" t="s">
        <v>159</v>
      </c>
      <c r="H76" s="2">
        <v>28.98</v>
      </c>
    </row>
    <row r="77" spans="6:13" ht="15.5" x14ac:dyDescent="0.35">
      <c r="F77" s="2" t="s">
        <v>160</v>
      </c>
      <c r="G77" s="2" t="s">
        <v>161</v>
      </c>
      <c r="H77" s="2">
        <v>4.32</v>
      </c>
    </row>
    <row r="78" spans="6:13" ht="15.5" x14ac:dyDescent="0.35">
      <c r="F78" s="2" t="s">
        <v>162</v>
      </c>
      <c r="G78" s="2" t="s">
        <v>163</v>
      </c>
      <c r="H78" s="2">
        <v>46.66</v>
      </c>
    </row>
    <row r="79" spans="6:13" ht="15.5" x14ac:dyDescent="0.35">
      <c r="F79" s="2" t="s">
        <v>164</v>
      </c>
      <c r="G79" s="2" t="s">
        <v>165</v>
      </c>
      <c r="H79" s="2">
        <v>50.04</v>
      </c>
    </row>
    <row r="80" spans="6:13" ht="15.5" x14ac:dyDescent="0.35">
      <c r="F80" s="2" t="s">
        <v>166</v>
      </c>
      <c r="G80" s="2" t="s">
        <v>167</v>
      </c>
      <c r="H80" s="2">
        <v>8.17</v>
      </c>
    </row>
    <row r="81" spans="6:8" ht="15.5" x14ac:dyDescent="0.35">
      <c r="F81" s="2" t="s">
        <v>168</v>
      </c>
      <c r="G81" s="2" t="s">
        <v>169</v>
      </c>
      <c r="H81" s="2">
        <v>12.64</v>
      </c>
    </row>
    <row r="82" spans="6:8" ht="15.5" x14ac:dyDescent="0.35">
      <c r="F82" s="2" t="s">
        <v>170</v>
      </c>
      <c r="G82" s="2" t="s">
        <v>171</v>
      </c>
      <c r="H82" s="2">
        <v>5.07</v>
      </c>
    </row>
    <row r="83" spans="6:8" ht="15.5" x14ac:dyDescent="0.35">
      <c r="F83" s="2" t="s">
        <v>172</v>
      </c>
      <c r="G83" s="2" t="s">
        <v>173</v>
      </c>
      <c r="H83" s="2">
        <v>3.3</v>
      </c>
    </row>
    <row r="84" spans="6:8" ht="15.5" x14ac:dyDescent="0.35">
      <c r="F84" s="2" t="s">
        <v>174</v>
      </c>
      <c r="G84" s="2" t="s">
        <v>175</v>
      </c>
      <c r="H84" s="2">
        <v>1.21</v>
      </c>
    </row>
    <row r="85" spans="6:8" ht="15.5" x14ac:dyDescent="0.35">
      <c r="F85" s="2" t="s">
        <v>176</v>
      </c>
      <c r="G85" s="2" t="s">
        <v>165</v>
      </c>
      <c r="H85" s="2">
        <v>70.69</v>
      </c>
    </row>
    <row r="86" spans="6:8" ht="15.5" x14ac:dyDescent="0.35">
      <c r="F86" s="2" t="s">
        <v>177</v>
      </c>
      <c r="G86" s="2" t="s">
        <v>29</v>
      </c>
      <c r="H86" s="2">
        <v>6.52</v>
      </c>
    </row>
    <row r="87" spans="6:8" ht="15.5" x14ac:dyDescent="0.35">
      <c r="F87" s="2" t="s">
        <v>178</v>
      </c>
      <c r="G87" s="2" t="s">
        <v>175</v>
      </c>
      <c r="H87" s="2">
        <v>2.87</v>
      </c>
    </row>
    <row r="88" spans="6:8" ht="15.5" x14ac:dyDescent="0.35">
      <c r="F88" s="2" t="s">
        <v>179</v>
      </c>
      <c r="G88" s="2" t="s">
        <v>50</v>
      </c>
      <c r="H88" s="2">
        <v>4.0999999999999996</v>
      </c>
    </row>
    <row r="89" spans="6:8" ht="15.5" x14ac:dyDescent="0.35">
      <c r="F89" s="2" t="s">
        <v>180</v>
      </c>
      <c r="G89" s="2" t="s">
        <v>46</v>
      </c>
      <c r="H89" s="2">
        <v>4.08</v>
      </c>
    </row>
    <row r="90" spans="6:8" ht="15.5" x14ac:dyDescent="0.35">
      <c r="F90" s="2" t="s">
        <v>181</v>
      </c>
      <c r="G90" s="2" t="s">
        <v>27</v>
      </c>
      <c r="H90" s="2">
        <v>4.3</v>
      </c>
    </row>
    <row r="91" spans="6:8" ht="15.5" x14ac:dyDescent="0.35">
      <c r="F91" s="2" t="s">
        <v>182</v>
      </c>
      <c r="G91" s="2" t="s">
        <v>183</v>
      </c>
      <c r="H91" s="2">
        <v>4.05</v>
      </c>
    </row>
    <row r="92" spans="6:8" ht="15.5" x14ac:dyDescent="0.35">
      <c r="F92" s="2" t="s">
        <v>184</v>
      </c>
      <c r="G92" s="2" t="s">
        <v>185</v>
      </c>
      <c r="H92" s="2">
        <v>4.54</v>
      </c>
    </row>
    <row r="93" spans="6:8" ht="15.5" x14ac:dyDescent="0.35">
      <c r="F93" s="2" t="s">
        <v>186</v>
      </c>
      <c r="G93" s="2" t="s">
        <v>187</v>
      </c>
      <c r="H93" s="2">
        <v>4.09</v>
      </c>
    </row>
    <row r="94" spans="6:8" ht="15.5" x14ac:dyDescent="0.35">
      <c r="F94" s="2" t="s">
        <v>188</v>
      </c>
      <c r="G94" s="2" t="s">
        <v>189</v>
      </c>
      <c r="H94" s="2">
        <v>4.4400000000000004</v>
      </c>
    </row>
    <row r="95" spans="6:8" ht="15.5" x14ac:dyDescent="0.35">
      <c r="F95" s="2" t="s">
        <v>190</v>
      </c>
      <c r="G95" s="2" t="s">
        <v>191</v>
      </c>
      <c r="H95" s="2">
        <v>8.25</v>
      </c>
    </row>
    <row r="96" spans="6:8" ht="15.5" x14ac:dyDescent="0.35">
      <c r="F96" s="2" t="s">
        <v>192</v>
      </c>
      <c r="G96" s="2" t="s">
        <v>193</v>
      </c>
      <c r="H96" s="2">
        <v>9.91</v>
      </c>
    </row>
    <row r="97" spans="6:8" ht="15.5" x14ac:dyDescent="0.35">
      <c r="F97" s="2" t="s">
        <v>194</v>
      </c>
      <c r="G97" s="2" t="s">
        <v>163</v>
      </c>
      <c r="H97" s="2">
        <v>45.9</v>
      </c>
    </row>
    <row r="98" spans="6:8" ht="15.5" x14ac:dyDescent="0.35">
      <c r="F98" s="2" t="s">
        <v>195</v>
      </c>
      <c r="G98" s="2" t="s">
        <v>196</v>
      </c>
      <c r="H98" s="2">
        <v>17.52</v>
      </c>
    </row>
    <row r="99" spans="6:8" ht="15.5" x14ac:dyDescent="0.35">
      <c r="F99" s="2" t="s">
        <v>197</v>
      </c>
      <c r="G99" s="2" t="s">
        <v>161</v>
      </c>
      <c r="H99" s="2">
        <v>4.32</v>
      </c>
    </row>
    <row r="100" spans="6:8" ht="15.5" x14ac:dyDescent="0.35">
      <c r="F100" s="2" t="s">
        <v>198</v>
      </c>
      <c r="G100" s="2" t="s">
        <v>165</v>
      </c>
      <c r="H100" s="2">
        <v>55.2</v>
      </c>
    </row>
    <row r="101" spans="6:8" ht="15.5" x14ac:dyDescent="0.35">
      <c r="F101" s="2" t="s">
        <v>199</v>
      </c>
      <c r="G101" s="2" t="s">
        <v>200</v>
      </c>
      <c r="H101" s="2">
        <v>25.06</v>
      </c>
    </row>
    <row r="102" spans="6:8" ht="15.5" x14ac:dyDescent="0.35">
      <c r="F102" s="2" t="s">
        <v>201</v>
      </c>
      <c r="G102" s="2" t="s">
        <v>165</v>
      </c>
      <c r="H102" s="2">
        <v>78.069999999999993</v>
      </c>
    </row>
    <row r="103" spans="6:8" ht="15.5" x14ac:dyDescent="0.35">
      <c r="F103" s="2" t="s">
        <v>202</v>
      </c>
      <c r="G103" s="2" t="s">
        <v>27</v>
      </c>
      <c r="H103" s="2">
        <v>8</v>
      </c>
    </row>
    <row r="104" spans="6:8" ht="15.5" x14ac:dyDescent="0.35">
      <c r="F104" s="2" t="s">
        <v>203</v>
      </c>
      <c r="G104" s="2" t="s">
        <v>29</v>
      </c>
      <c r="H104" s="2">
        <v>9.73</v>
      </c>
    </row>
    <row r="105" spans="6:8" ht="15.5" x14ac:dyDescent="0.35">
      <c r="F105" s="2" t="s">
        <v>204</v>
      </c>
      <c r="G105" s="2" t="s">
        <v>191</v>
      </c>
      <c r="H105" s="2">
        <v>5.57</v>
      </c>
    </row>
    <row r="106" spans="6:8" ht="15.5" x14ac:dyDescent="0.35">
      <c r="F106" s="2" t="s">
        <v>205</v>
      </c>
      <c r="G106" s="2" t="s">
        <v>187</v>
      </c>
      <c r="H106" s="2">
        <v>8.06</v>
      </c>
    </row>
    <row r="107" spans="6:8" ht="15.5" x14ac:dyDescent="0.35">
      <c r="F107" s="2" t="s">
        <v>206</v>
      </c>
      <c r="G107" s="2" t="s">
        <v>189</v>
      </c>
      <c r="H107" s="2">
        <v>7.38</v>
      </c>
    </row>
    <row r="108" spans="6:8" ht="15.5" x14ac:dyDescent="0.35">
      <c r="F108" s="2" t="s">
        <v>207</v>
      </c>
      <c r="G108" s="2" t="s">
        <v>183</v>
      </c>
      <c r="H108" s="2">
        <v>8.06</v>
      </c>
    </row>
    <row r="109" spans="6:8" ht="15.5" x14ac:dyDescent="0.35">
      <c r="F109" s="2" t="s">
        <v>208</v>
      </c>
      <c r="G109" s="2" t="s">
        <v>185</v>
      </c>
      <c r="H109" s="2">
        <v>7.42</v>
      </c>
    </row>
    <row r="110" spans="6:8" ht="15.5" x14ac:dyDescent="0.35">
      <c r="F110" s="2" t="s">
        <v>209</v>
      </c>
      <c r="G110" s="2" t="s">
        <v>210</v>
      </c>
      <c r="H110" s="2">
        <v>2.96</v>
      </c>
    </row>
    <row r="111" spans="6:8" ht="15.5" x14ac:dyDescent="0.35">
      <c r="F111" s="2" t="s">
        <v>211</v>
      </c>
      <c r="G111" s="2" t="s">
        <v>193</v>
      </c>
      <c r="H111" s="2">
        <v>4.2699999999999996</v>
      </c>
    </row>
    <row r="112" spans="6:8" ht="15.5" x14ac:dyDescent="0.35">
      <c r="F112" s="2" t="s">
        <v>212</v>
      </c>
      <c r="G112" s="2" t="s">
        <v>163</v>
      </c>
      <c r="H112" s="2">
        <v>42.58</v>
      </c>
    </row>
    <row r="113" spans="6:8" ht="15.5" x14ac:dyDescent="0.35">
      <c r="F113" s="2" t="s">
        <v>213</v>
      </c>
      <c r="G113" s="2" t="s">
        <v>196</v>
      </c>
      <c r="H113" s="2">
        <v>19.739999999999998</v>
      </c>
    </row>
    <row r="114" spans="6:8" ht="15.5" x14ac:dyDescent="0.35">
      <c r="F114" s="2" t="s">
        <v>214</v>
      </c>
      <c r="G114" s="2" t="s">
        <v>161</v>
      </c>
      <c r="H114" s="2">
        <v>4.32</v>
      </c>
    </row>
    <row r="115" spans="6:8" ht="15.5" x14ac:dyDescent="0.35">
      <c r="F115" s="2" t="s">
        <v>215</v>
      </c>
      <c r="G115" s="2" t="s">
        <v>165</v>
      </c>
      <c r="H115" s="2">
        <v>45.43</v>
      </c>
    </row>
    <row r="116" spans="6:8" ht="15.5" x14ac:dyDescent="0.35">
      <c r="F116" s="2" t="s">
        <v>216</v>
      </c>
      <c r="G116" s="2" t="s">
        <v>217</v>
      </c>
      <c r="H116" s="2">
        <v>51.9</v>
      </c>
    </row>
    <row r="117" spans="6:8" ht="15.5" x14ac:dyDescent="0.35">
      <c r="F117" s="2" t="s">
        <v>218</v>
      </c>
      <c r="G117" s="2" t="s">
        <v>219</v>
      </c>
      <c r="H117" s="2">
        <v>25.48</v>
      </c>
    </row>
    <row r="118" spans="6:8" ht="15.5" x14ac:dyDescent="0.35">
      <c r="F118" s="2" t="s">
        <v>220</v>
      </c>
      <c r="G118" s="2" t="s">
        <v>200</v>
      </c>
      <c r="H118" s="2">
        <v>21.25</v>
      </c>
    </row>
    <row r="119" spans="6:8" ht="15.5" x14ac:dyDescent="0.35">
      <c r="F119" s="2" t="s">
        <v>221</v>
      </c>
      <c r="G119" s="2" t="s">
        <v>165</v>
      </c>
      <c r="H119" s="2">
        <v>71.41</v>
      </c>
    </row>
    <row r="120" spans="6:8" ht="15.5" x14ac:dyDescent="0.35">
      <c r="F120" s="2" t="s">
        <v>222</v>
      </c>
      <c r="G120" s="2" t="s">
        <v>27</v>
      </c>
      <c r="H120" s="2">
        <v>7.98</v>
      </c>
    </row>
    <row r="121" spans="6:8" ht="15.5" x14ac:dyDescent="0.35">
      <c r="F121" s="2" t="s">
        <v>223</v>
      </c>
      <c r="G121" s="2" t="s">
        <v>29</v>
      </c>
      <c r="H121" s="2">
        <v>9.69</v>
      </c>
    </row>
    <row r="122" spans="6:8" ht="15.5" x14ac:dyDescent="0.35">
      <c r="F122" s="2" t="s">
        <v>224</v>
      </c>
      <c r="G122" s="2" t="s">
        <v>191</v>
      </c>
      <c r="H122" s="2">
        <v>5.57</v>
      </c>
    </row>
    <row r="123" spans="6:8" ht="15.5" x14ac:dyDescent="0.35">
      <c r="F123" s="2" t="s">
        <v>225</v>
      </c>
      <c r="G123" s="2" t="s">
        <v>226</v>
      </c>
      <c r="H123" s="2">
        <v>8.06</v>
      </c>
    </row>
    <row r="124" spans="6:8" ht="15.5" x14ac:dyDescent="0.35">
      <c r="F124" s="2" t="s">
        <v>227</v>
      </c>
      <c r="G124" s="2" t="s">
        <v>189</v>
      </c>
      <c r="H124" s="2">
        <v>7.48</v>
      </c>
    </row>
    <row r="125" spans="6:8" ht="15.5" x14ac:dyDescent="0.35">
      <c r="F125" s="2" t="s">
        <v>228</v>
      </c>
      <c r="G125" s="2" t="s">
        <v>229</v>
      </c>
      <c r="H125" s="2">
        <v>8.06</v>
      </c>
    </row>
    <row r="126" spans="6:8" ht="15.5" x14ac:dyDescent="0.35">
      <c r="F126" s="2" t="s">
        <v>230</v>
      </c>
      <c r="G126" s="2" t="s">
        <v>185</v>
      </c>
      <c r="H126" s="2">
        <v>7.52</v>
      </c>
    </row>
    <row r="127" spans="6:8" ht="15.5" x14ac:dyDescent="0.35">
      <c r="F127" s="2" t="s">
        <v>231</v>
      </c>
      <c r="G127" s="2" t="s">
        <v>210</v>
      </c>
      <c r="H127" s="2">
        <v>3.12</v>
      </c>
    </row>
    <row r="128" spans="6:8" ht="15.5" x14ac:dyDescent="0.35">
      <c r="F128" s="2" t="s">
        <v>232</v>
      </c>
      <c r="G128" s="2" t="s">
        <v>193</v>
      </c>
      <c r="H128" s="2">
        <v>4.28</v>
      </c>
    </row>
    <row r="129" spans="6:8" ht="15.5" x14ac:dyDescent="0.35">
      <c r="F129" s="9">
        <v>401</v>
      </c>
      <c r="G129" s="2" t="s">
        <v>161</v>
      </c>
      <c r="H129" s="2">
        <v>4.3600000000000003</v>
      </c>
    </row>
    <row r="130" spans="6:8" ht="15.5" x14ac:dyDescent="0.35">
      <c r="F130" s="9">
        <v>402</v>
      </c>
      <c r="G130" s="2" t="s">
        <v>165</v>
      </c>
      <c r="H130" s="2">
        <v>4.5199999999999996</v>
      </c>
    </row>
    <row r="131" spans="6:8" ht="15.5" x14ac:dyDescent="0.35">
      <c r="F131" s="9">
        <v>403</v>
      </c>
      <c r="G131" s="2" t="s">
        <v>233</v>
      </c>
      <c r="H131" s="2">
        <v>5.84</v>
      </c>
    </row>
    <row r="132" spans="6:8" ht="15.5" x14ac:dyDescent="0.35">
      <c r="F132" s="9">
        <v>404</v>
      </c>
      <c r="G132" s="2" t="s">
        <v>234</v>
      </c>
      <c r="H132" s="2">
        <v>2.75</v>
      </c>
    </row>
    <row r="133" spans="6:8" ht="15.5" x14ac:dyDescent="0.35">
      <c r="F133" s="9">
        <v>1</v>
      </c>
      <c r="G133" s="2" t="s">
        <v>235</v>
      </c>
      <c r="H133" s="2">
        <v>39.36</v>
      </c>
    </row>
    <row r="134" spans="6:8" ht="15.5" x14ac:dyDescent="0.35">
      <c r="F134" s="9">
        <v>2</v>
      </c>
      <c r="G134" s="2" t="s">
        <v>236</v>
      </c>
      <c r="H134" s="2">
        <v>10.54</v>
      </c>
    </row>
    <row r="135" spans="6:8" ht="15.5" x14ac:dyDescent="0.35">
      <c r="F135" s="9">
        <v>3</v>
      </c>
      <c r="G135" s="2" t="s">
        <v>237</v>
      </c>
      <c r="H135" s="2">
        <v>6.25</v>
      </c>
    </row>
    <row r="136" spans="6:8" ht="15.5" x14ac:dyDescent="0.35">
      <c r="F136" s="9">
        <v>4</v>
      </c>
      <c r="G136" s="2" t="s">
        <v>238</v>
      </c>
      <c r="H136" s="2">
        <v>3.66</v>
      </c>
    </row>
    <row r="137" spans="6:8" ht="15.5" x14ac:dyDescent="0.35">
      <c r="F137" s="9">
        <v>5</v>
      </c>
      <c r="G137" s="2" t="s">
        <v>239</v>
      </c>
      <c r="H137" s="2">
        <v>15.96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Doc. RNDr. Martin Kubala, Ph.D.</dc:creator>
  <cp:lastModifiedBy>Doc. RNDr. Martin Kubala, Ph.D.</cp:lastModifiedBy>
  <dcterms:created xsi:type="dcterms:W3CDTF">2021-08-04T19:47:58Z</dcterms:created>
  <dcterms:modified xsi:type="dcterms:W3CDTF">2021-08-05T09:42:10Z</dcterms:modified>
</cp:coreProperties>
</file>