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noval\AppData\Local\Microsoft\Windows\INetCache\Content.Outlook\3WSWBH25\"/>
    </mc:Choice>
  </mc:AlternateContent>
  <bookViews>
    <workbookView xWindow="0" yWindow="0" windowWidth="28800" windowHeight="12000"/>
  </bookViews>
  <sheets>
    <sheet name="Akademici a VP k 31.12.2020" sheetId="1" r:id="rId1"/>
    <sheet name="Výběr_CATRIN" sheetId="3" r:id="rId2"/>
    <sheet name="CATRIN" sheetId="2" r:id="rId3"/>
    <sheet name="3132" sheetId="4" r:id="rId4"/>
    <sheet name="3143" sheetId="6" r:id="rId5"/>
    <sheet name="3137" sheetId="5" r:id="rId6"/>
    <sheet name="3701" sheetId="8" r:id="rId7"/>
    <sheet name="3703" sheetId="10" r:id="rId8"/>
    <sheet name="3704" sheetId="11" r:id="rId9"/>
    <sheet name="3706" sheetId="12" r:id="rId10"/>
    <sheet name="3721" sheetId="13" r:id="rId11"/>
    <sheet name="3722" sheetId="14" r:id="rId12"/>
    <sheet name="3723" sheetId="15" r:id="rId13"/>
    <sheet name="3725" sheetId="16" r:id="rId14"/>
    <sheet name="3727" sheetId="17" r:id="rId15"/>
  </sheets>
  <definedNames>
    <definedName name="_xlnm._FilterDatabase" localSheetId="0" hidden="1">'Akademici a VP k 31.12.2020'!$C$1:$C$982</definedName>
  </definedNames>
  <calcPr calcId="162913"/>
</workbook>
</file>

<file path=xl/calcChain.xml><?xml version="1.0" encoding="utf-8"?>
<calcChain xmlns="http://schemas.openxmlformats.org/spreadsheetml/2006/main">
  <c r="D979" i="1" l="1"/>
  <c r="D29" i="13" l="1"/>
  <c r="D28" i="13"/>
  <c r="D27" i="13"/>
  <c r="D165" i="3"/>
  <c r="D980" i="1" s="1"/>
  <c r="D25" i="6"/>
  <c r="D28" i="17"/>
  <c r="D27" i="17"/>
  <c r="D26" i="17"/>
  <c r="D24" i="16"/>
  <c r="D23" i="16"/>
  <c r="D22" i="16"/>
  <c r="D11" i="15"/>
  <c r="D10" i="15"/>
  <c r="D9" i="15"/>
  <c r="D42" i="14"/>
  <c r="D41" i="14"/>
  <c r="D40" i="14"/>
  <c r="D7" i="12"/>
  <c r="D27" i="11"/>
  <c r="D26" i="11"/>
  <c r="D25" i="11"/>
  <c r="D50" i="10"/>
  <c r="D49" i="10"/>
  <c r="D48" i="10"/>
  <c r="D24" i="8"/>
  <c r="D23" i="8"/>
  <c r="D22" i="8"/>
  <c r="D26" i="6" l="1"/>
  <c r="D24" i="6"/>
  <c r="D7" i="5"/>
  <c r="D6" i="5"/>
  <c r="D5" i="5"/>
  <c r="D36" i="4"/>
  <c r="D35" i="4"/>
  <c r="D34" i="4"/>
  <c r="D981" i="1" l="1"/>
</calcChain>
</file>

<file path=xl/sharedStrings.xml><?xml version="1.0" encoding="utf-8"?>
<sst xmlns="http://schemas.openxmlformats.org/spreadsheetml/2006/main" count="6103" uniqueCount="1934">
  <si>
    <t>2433</t>
  </si>
  <si>
    <t>ADAMÍK Peter Mgr. Ph.D.</t>
  </si>
  <si>
    <t>3143</t>
  </si>
  <si>
    <t>pedagogičtí + VaV</t>
  </si>
  <si>
    <t>1826</t>
  </si>
  <si>
    <t>ADÁMKOVÁ Šárka Mgr.</t>
  </si>
  <si>
    <t>3725</t>
  </si>
  <si>
    <t>vědecký pracovník</t>
  </si>
  <si>
    <t>20001895</t>
  </si>
  <si>
    <t>10695</t>
  </si>
  <si>
    <t>AFSHAR Morteza Mgr.</t>
  </si>
  <si>
    <t>3722</t>
  </si>
  <si>
    <t>1878</t>
  </si>
  <si>
    <t>AMAKOROVÁ Petra Ing.</t>
  </si>
  <si>
    <t>3142</t>
  </si>
  <si>
    <t>7268</t>
  </si>
  <si>
    <t>ANDRÁŠIK Richard RNDr.</t>
  </si>
  <si>
    <t>3111</t>
  </si>
  <si>
    <t>910</t>
  </si>
  <si>
    <t>ANDRES JAN Prof. RNDr. dr hab. CSC.,DSc.</t>
  </si>
  <si>
    <t>profesor</t>
  </si>
  <si>
    <t>7901</t>
  </si>
  <si>
    <t>ANDRÝSKOVÁ Pavlína Mgr.</t>
  </si>
  <si>
    <t>3127</t>
  </si>
  <si>
    <t>7705</t>
  </si>
  <si>
    <t>ANTAL Peter Mgr. Ph.D.</t>
  </si>
  <si>
    <t>3131</t>
  </si>
  <si>
    <t>odborný asistent</t>
  </si>
  <si>
    <t>20001758</t>
  </si>
  <si>
    <t>8772</t>
  </si>
  <si>
    <t>ARKHIPOV Ievgen Mgr. Ph.D.</t>
  </si>
  <si>
    <t>3125</t>
  </si>
  <si>
    <t>20001329</t>
  </si>
  <si>
    <t>9453</t>
  </si>
  <si>
    <t>ARSHAD Rameez MSc</t>
  </si>
  <si>
    <t>3702</t>
  </si>
  <si>
    <t>10378</t>
  </si>
  <si>
    <t>AUCIQUE PEREZ Carlos Eduardo Ph.D.</t>
  </si>
  <si>
    <t>3703</t>
  </si>
  <si>
    <t>1777</t>
  </si>
  <si>
    <t>BÁBEK Ondřej Prof. Mgr. Dr.</t>
  </si>
  <si>
    <t>3152</t>
  </si>
  <si>
    <t>9510</t>
  </si>
  <si>
    <t>BAĎURA Zdeněk Mgr.</t>
  </si>
  <si>
    <t>3721</t>
  </si>
  <si>
    <t>8204</t>
  </si>
  <si>
    <t>BAKANDRITSOS Aristeidis Ph.D.</t>
  </si>
  <si>
    <t>20000949</t>
  </si>
  <si>
    <t>7654</t>
  </si>
  <si>
    <t>BALARYNOVÁ Jana Mgr. Ph.D.</t>
  </si>
  <si>
    <t>3141</t>
  </si>
  <si>
    <t>10337</t>
  </si>
  <si>
    <t>BALUN Jiří Mgr.</t>
  </si>
  <si>
    <t>3113</t>
  </si>
  <si>
    <t>6763</t>
  </si>
  <si>
    <t>BALZEROVÁ Anna Mgr. Ph.D.</t>
  </si>
  <si>
    <t>4160</t>
  </si>
  <si>
    <t>BANAŠ Marek RNDr. Ph.D.</t>
  </si>
  <si>
    <t>3144</t>
  </si>
  <si>
    <t>4267</t>
  </si>
  <si>
    <t>BANÁŠ Pavel doc. Mgr. Ph.D.</t>
  </si>
  <si>
    <t>3132</t>
  </si>
  <si>
    <t>docent</t>
  </si>
  <si>
    <t>20001716</t>
  </si>
  <si>
    <t>20001805</t>
  </si>
  <si>
    <t>5463</t>
  </si>
  <si>
    <t>BARÁNEK Michal Mgr. Ph.D.</t>
  </si>
  <si>
    <t>3123</t>
  </si>
  <si>
    <t>asistent</t>
  </si>
  <si>
    <t>8833</t>
  </si>
  <si>
    <t>BARASINSKI Artur Mgr. Ph.D.</t>
  </si>
  <si>
    <t>20000977</t>
  </si>
  <si>
    <t>9628</t>
  </si>
  <si>
    <t>BARBUŠČÁKOVÁ Zuzana Mgr.</t>
  </si>
  <si>
    <t>3134</t>
  </si>
  <si>
    <t>9310</t>
  </si>
  <si>
    <t>BARMAN Tapan Ph.D.</t>
  </si>
  <si>
    <t>3728</t>
  </si>
  <si>
    <t>8290</t>
  </si>
  <si>
    <t>BARON Daniel Mgr. Ph.D.</t>
  </si>
  <si>
    <t>3133</t>
  </si>
  <si>
    <t>2060</t>
  </si>
  <si>
    <t>BARTÁK Petr doc. RNDr. Ph.D.</t>
  </si>
  <si>
    <t>20001620</t>
  </si>
  <si>
    <t>6517</t>
  </si>
  <si>
    <t>BARTKIEWICZ Karol doc. Mgr. Ph.D.</t>
  </si>
  <si>
    <t>4753</t>
  </si>
  <si>
    <t>BARTL Eduard RNDr. Ph.D.</t>
  </si>
  <si>
    <t>20000366</t>
  </si>
  <si>
    <t>913</t>
  </si>
  <si>
    <t>BARTONĚK Luděk doc. Ing. Ph.D.</t>
  </si>
  <si>
    <t>3122</t>
  </si>
  <si>
    <t>20001250</t>
  </si>
  <si>
    <t>8734</t>
  </si>
  <si>
    <t>BARTOŠ Jan Mgr. Ph.D.</t>
  </si>
  <si>
    <t>3145</t>
  </si>
  <si>
    <t>3072</t>
  </si>
  <si>
    <t>BÁRTOVÁ Iveta Mgr. Ph.D.</t>
  </si>
  <si>
    <t>lektor</t>
  </si>
  <si>
    <t>20001762</t>
  </si>
  <si>
    <t>9393</t>
  </si>
  <si>
    <t>BARVÍŘ Radek Mgr.</t>
  </si>
  <si>
    <t>3153</t>
  </si>
  <si>
    <t>9906</t>
  </si>
  <si>
    <t>BASHEER Jasim Ph.D.</t>
  </si>
  <si>
    <t>3705</t>
  </si>
  <si>
    <t>6008</t>
  </si>
  <si>
    <t>BAZGIER Václav Ing. Mgr. Ph.D.</t>
  </si>
  <si>
    <t>5138</t>
  </si>
  <si>
    <t>BEBČÁKOVÁ Iveta Mgr. Ph.D.</t>
  </si>
  <si>
    <t>1980</t>
  </si>
  <si>
    <t>BEDNÁŘ MAREK Ing. Ph.D.</t>
  </si>
  <si>
    <t>2128</t>
  </si>
  <si>
    <t>BEDNÁŘ Petr doc. RNDr. Ph.D.</t>
  </si>
  <si>
    <t>20000987</t>
  </si>
  <si>
    <t>20001142</t>
  </si>
  <si>
    <t>8104</t>
  </si>
  <si>
    <t>BĚHAL Jaromír Mgr. Ph.D.</t>
  </si>
  <si>
    <t>10652</t>
  </si>
  <si>
    <t>BĚLÍČEK Jakub Mgr.</t>
  </si>
  <si>
    <t>3701</t>
  </si>
  <si>
    <t>1911</t>
  </si>
  <si>
    <t>BĚLOHLÁVEK Radim Prof. RNDr. Ph.D.,DSc.</t>
  </si>
  <si>
    <t>10121</t>
  </si>
  <si>
    <t>BELZA Jan Mgr.</t>
  </si>
  <si>
    <t>10670</t>
  </si>
  <si>
    <t>BEMANI LIRGASHASI Foroud Ph.D.</t>
  </si>
  <si>
    <t>5850</t>
  </si>
  <si>
    <t>BÉRES Tibor Mgr. Ph.D.</t>
  </si>
  <si>
    <t>3706</t>
  </si>
  <si>
    <t>3896</t>
  </si>
  <si>
    <t>BERGOUGNOUX-FOJTIK Véronique Hélene Ph.D</t>
  </si>
  <si>
    <t>3704</t>
  </si>
  <si>
    <t>20001415</t>
  </si>
  <si>
    <t>4968</t>
  </si>
  <si>
    <t>BERKA Karel doc. RNDr. Ph.D.</t>
  </si>
  <si>
    <t>6481</t>
  </si>
  <si>
    <t>BEZDÍČEK Jiří doc. Ing. Ph.D.</t>
  </si>
  <si>
    <t>10328</t>
  </si>
  <si>
    <t>BIELAK Martin Mgr.</t>
  </si>
  <si>
    <t>10214</t>
  </si>
  <si>
    <t>BIELESZOVÁ Kristýna Mgr.</t>
  </si>
  <si>
    <t>1932</t>
  </si>
  <si>
    <t>BÍL Michal doc. RNDr. Ph.D.</t>
  </si>
  <si>
    <t>3151</t>
  </si>
  <si>
    <t>10150</t>
  </si>
  <si>
    <t>BÍLEK Jan Mgr. Ph.D.</t>
  </si>
  <si>
    <t>9863</t>
  </si>
  <si>
    <t>BIOVÁ Jana Mgr.</t>
  </si>
  <si>
    <t>3135</t>
  </si>
  <si>
    <t>9483</t>
  </si>
  <si>
    <t>BITOMSKÝ Martin Mgr. Ph.D.</t>
  </si>
  <si>
    <t>2118</t>
  </si>
  <si>
    <t>BLAHOUŠEK Ota Mgr.</t>
  </si>
  <si>
    <t>8007</t>
  </si>
  <si>
    <t>BLAHOVÁ PRUDILOVÁ Barbora Mgr.</t>
  </si>
  <si>
    <t>7926</t>
  </si>
  <si>
    <t>BLONSKI Piotr Ph.D.</t>
  </si>
  <si>
    <t>1328</t>
  </si>
  <si>
    <t>BOCÁK LADISLAV Prof. Ing. Ph.D.</t>
  </si>
  <si>
    <t>9308</t>
  </si>
  <si>
    <t>BOHÁČ Petr Ing. CSc.</t>
  </si>
  <si>
    <t>7059</t>
  </si>
  <si>
    <t>BOROVCOVÁ Lucie Mgr. Ph.D.</t>
  </si>
  <si>
    <t>20001924</t>
  </si>
  <si>
    <t>3810</t>
  </si>
  <si>
    <t>BOTUR Michal Doc. Mgr. Ph.D.</t>
  </si>
  <si>
    <t>3112</t>
  </si>
  <si>
    <t>1169</t>
  </si>
  <si>
    <t>BOUCHAL ZDENĚK Prof. RNDr. Dr.</t>
  </si>
  <si>
    <t>4140</t>
  </si>
  <si>
    <t>BRABEC Viktor Prof. RNDr. DrSc.</t>
  </si>
  <si>
    <t>10185</t>
  </si>
  <si>
    <t>BRÄUER Šimon Mgr.</t>
  </si>
  <si>
    <t>10447</t>
  </si>
  <si>
    <t>BRHELOVÁ Jana Mgr.</t>
  </si>
  <si>
    <t>4337</t>
  </si>
  <si>
    <t>BRULÍKOVÁ Lucie RNDr. Ph.D.</t>
  </si>
  <si>
    <t>8785</t>
  </si>
  <si>
    <t>BRUMOVSKÝ Miroslav RNDr. Ph.D.</t>
  </si>
  <si>
    <t>3727</t>
  </si>
  <si>
    <t>10068</t>
  </si>
  <si>
    <t>BRUNONI Federica Ph.D.</t>
  </si>
  <si>
    <t>4569</t>
  </si>
  <si>
    <t>BRUS Jan RNDr. Ph.D.</t>
  </si>
  <si>
    <t>8102</t>
  </si>
  <si>
    <t>BRYKSOVÁ Magdaléna Mgr. Ph.D.</t>
  </si>
  <si>
    <t>1170</t>
  </si>
  <si>
    <t>BUREŠ STANISLAV Prof. Ing. CSc.</t>
  </si>
  <si>
    <t>3981</t>
  </si>
  <si>
    <t>BURIAN Jaroslav doc. RNDr. Ph.D.</t>
  </si>
  <si>
    <t>7267</t>
  </si>
  <si>
    <t>BURKOTOVÁ Jana Mgr. Ph.D.</t>
  </si>
  <si>
    <t>9252</t>
  </si>
  <si>
    <t>CAHLÍK Aleš Ing.</t>
  </si>
  <si>
    <t>1766</t>
  </si>
  <si>
    <t>CALÁBEK PAVEL RNDr. Ph.D.</t>
  </si>
  <si>
    <t>2194</t>
  </si>
  <si>
    <t>CANKAŘ Petr doc. RNDr. Ph.D.</t>
  </si>
  <si>
    <t>5303</t>
  </si>
  <si>
    <t>CANKAŘOVÁ Naděžda RNDr. Ph.D.</t>
  </si>
  <si>
    <t>6813</t>
  </si>
  <si>
    <t>ĆAVAR ZELJKOVIĆ Sanja Ing. Ph.D.</t>
  </si>
  <si>
    <t>7891</t>
  </si>
  <si>
    <t>CINKOVÁ Ivana RNDr. Ph.D.</t>
  </si>
  <si>
    <t>9998</t>
  </si>
  <si>
    <t>COULON Rémi Joris Raphael MSc</t>
  </si>
  <si>
    <t>7848</t>
  </si>
  <si>
    <t>ČADA Martin Mgr. Ph.D.</t>
  </si>
  <si>
    <t>2042</t>
  </si>
  <si>
    <t>ČAJAN Michal doc. RNDr. Ph.D.</t>
  </si>
  <si>
    <t>3723</t>
  </si>
  <si>
    <t>7197</t>
  </si>
  <si>
    <t>ČECHOVÁ Petra Mgr. Ph.D.</t>
  </si>
  <si>
    <t>1842</t>
  </si>
  <si>
    <t>ČELECHOVSKÝ ALOIS RNDr. Ph.D.</t>
  </si>
  <si>
    <t>3423</t>
  </si>
  <si>
    <t>ČELECHOVSKÝ Radek Mgr. Ph.D.</t>
  </si>
  <si>
    <t>3510</t>
  </si>
  <si>
    <t>ČÉPE Klára Mgr. Ph.D.</t>
  </si>
  <si>
    <t>20000960</t>
  </si>
  <si>
    <t>1540</t>
  </si>
  <si>
    <t>ČEPL Miroslav Mgr.</t>
  </si>
  <si>
    <t>9276</t>
  </si>
  <si>
    <t>ČERNOHORSKÝ Jan Ing.</t>
  </si>
  <si>
    <t>3167</t>
  </si>
  <si>
    <t>ČERNOCH Antonín Mgr. Ph.D.</t>
  </si>
  <si>
    <t>20000932</t>
  </si>
  <si>
    <t>9925</t>
  </si>
  <si>
    <t>ČERNOTÍK Ondřej Ph.D.</t>
  </si>
  <si>
    <t>20001707</t>
  </si>
  <si>
    <t>5522</t>
  </si>
  <si>
    <t>ČERNÝ Karel RNDr. Ph.D.</t>
  </si>
  <si>
    <t>20001484</t>
  </si>
  <si>
    <t>4787</t>
  </si>
  <si>
    <t>ČINČALOVÁ Lucie Mgr. Ph.D.</t>
  </si>
  <si>
    <t>5480</t>
  </si>
  <si>
    <t>ČTVRTLÍK Radim Mgr. Ph.D.</t>
  </si>
  <si>
    <t>20000981</t>
  </si>
  <si>
    <t>20001389</t>
  </si>
  <si>
    <t>5748</t>
  </si>
  <si>
    <t>DANČÁK Martin Mgr. Ph.D.</t>
  </si>
  <si>
    <t>6777</t>
  </si>
  <si>
    <t>DANĚK Tomáš Mgr. Ph.D.</t>
  </si>
  <si>
    <t>3154</t>
  </si>
  <si>
    <t>5459</t>
  </si>
  <si>
    <t>DANIEL Jan Mgr. Ph.D.</t>
  </si>
  <si>
    <t>5687</t>
  </si>
  <si>
    <t>DANIHLÍK Jiří Mgr. Ph.D.</t>
  </si>
  <si>
    <t>6666</t>
  </si>
  <si>
    <t>DE DIEGO SANCHEZ Nuria Ph.D.</t>
  </si>
  <si>
    <t>8261</t>
  </si>
  <si>
    <t>DE LA TORRE Bruno Dr.</t>
  </si>
  <si>
    <t>20000961</t>
  </si>
  <si>
    <t>7196</t>
  </si>
  <si>
    <t>DERKACH Ivan Dmitrovič Mgr. Ph.D.</t>
  </si>
  <si>
    <t>9691</t>
  </si>
  <si>
    <t>DÍAZ Carlos Mgr.</t>
  </si>
  <si>
    <t>1503</t>
  </si>
  <si>
    <t>DOBEŠOVÁ Zdena doc. Ing. Ph.D.</t>
  </si>
  <si>
    <t>20001785</t>
  </si>
  <si>
    <t>1679</t>
  </si>
  <si>
    <t>DOLEŽAL Karel Mgr. Dr.</t>
  </si>
  <si>
    <t>20001155</t>
  </si>
  <si>
    <t>20001431</t>
  </si>
  <si>
    <t>1644</t>
  </si>
  <si>
    <t>DOLEŽALOVÁ Ivana RNDr. Ph.D.</t>
  </si>
  <si>
    <t>924</t>
  </si>
  <si>
    <t>DOLEŽEL JAROSLAV Prof. Ing. DrSc.</t>
  </si>
  <si>
    <t>10691</t>
  </si>
  <si>
    <t>DOSTÁL Štěpán Mgr.</t>
  </si>
  <si>
    <t>8391</t>
  </si>
  <si>
    <t>DOSTÁLKOVÁ Silvie Mgr.</t>
  </si>
  <si>
    <t>9687</t>
  </si>
  <si>
    <t>DOSTÁLOVÁ Hana Mgr.</t>
  </si>
  <si>
    <t>5503</t>
  </si>
  <si>
    <t>DRAHOŠ Bohuslav doc. RNDr. Ph.D.</t>
  </si>
  <si>
    <t>20001759</t>
  </si>
  <si>
    <t>7433</t>
  </si>
  <si>
    <t>DUDKA Michal Mgr.</t>
  </si>
  <si>
    <t>1909</t>
  </si>
  <si>
    <t>DUCHOSLAV Martin RNDr. Ph.D.</t>
  </si>
  <si>
    <t>1484</t>
  </si>
  <si>
    <t>DUŠEK Miloslav Prof. RNDr. Dr.</t>
  </si>
  <si>
    <t>3641</t>
  </si>
  <si>
    <t>DUŠKOVÁ Lenka Mgr. Ph.D.</t>
  </si>
  <si>
    <t>10036</t>
  </si>
  <si>
    <t>DUTTA Tanushree Ph.D.</t>
  </si>
  <si>
    <t>20001510</t>
  </si>
  <si>
    <t>9613</t>
  </si>
  <si>
    <t>DVOŘÁK Petr Mgr.</t>
  </si>
  <si>
    <t>6289</t>
  </si>
  <si>
    <t>DVOŘÁK Petr Mgr. Ph.D.</t>
  </si>
  <si>
    <t>2138</t>
  </si>
  <si>
    <t>DVOŘÁK Zdeněk prof. RNDr. DrSc., Ph.D.</t>
  </si>
  <si>
    <t>20000985</t>
  </si>
  <si>
    <t>6128</t>
  </si>
  <si>
    <t>DVUREČENSKIJ Anatolij Prof. RNDr. DrSc.</t>
  </si>
  <si>
    <t>9511</t>
  </si>
  <si>
    <t>20001599</t>
  </si>
  <si>
    <t>6768</t>
  </si>
  <si>
    <t>DZUROVÁ Lenka RNDr. Ph.D.</t>
  </si>
  <si>
    <t>9303</t>
  </si>
  <si>
    <t>EDALATMANESH Shayan Mgr.</t>
  </si>
  <si>
    <t>9572</t>
  </si>
  <si>
    <t>ELGNEROVÁ Aneta Mgr.</t>
  </si>
  <si>
    <t>1224</t>
  </si>
  <si>
    <t>EMANOVSKÝ Petr Doc. RNDr. Ph.D.</t>
  </si>
  <si>
    <t>9595</t>
  </si>
  <si>
    <t>ESTEBAN HERNANDIZ Alba MSc</t>
  </si>
  <si>
    <t>9923</t>
  </si>
  <si>
    <t>EYRILMEZ Saltuk Mustafa Mgr.</t>
  </si>
  <si>
    <t>6896</t>
  </si>
  <si>
    <t>FAČEVICOVÁ Kamila Mgr. Ph.D.</t>
  </si>
  <si>
    <t>5245</t>
  </si>
  <si>
    <t>FAMĚRA Martin Mgr. Ph.D.</t>
  </si>
  <si>
    <t>1426</t>
  </si>
  <si>
    <t>FELLNER Martin prof. RNDr. Ph.D.</t>
  </si>
  <si>
    <t>20001807</t>
  </si>
  <si>
    <t>1402</t>
  </si>
  <si>
    <t>FELLNEROVÁ IVANA RNDr. Ph.D.</t>
  </si>
  <si>
    <t>7652</t>
  </si>
  <si>
    <t>FERRETTI Ursula Mgr.</t>
  </si>
  <si>
    <t>8486</t>
  </si>
  <si>
    <t>FIEDOR David Mgr. Ph.D.</t>
  </si>
  <si>
    <t>2961</t>
  </si>
  <si>
    <t>FILIP Jan Mgr. Ph.D.</t>
  </si>
  <si>
    <t>20000957</t>
  </si>
  <si>
    <t>20001174</t>
  </si>
  <si>
    <t>1859</t>
  </si>
  <si>
    <t>FILIP Radim prof. Mgr. Ph.D.</t>
  </si>
  <si>
    <t>20001386</t>
  </si>
  <si>
    <t>1735</t>
  </si>
  <si>
    <t>FIŠER JIŘÍ RNDr. Ph.D.</t>
  </si>
  <si>
    <t>2160</t>
  </si>
  <si>
    <t>FIŠEROVÁ Eva doc. RNDr. Ph.D.</t>
  </si>
  <si>
    <t>2256</t>
  </si>
  <si>
    <t>FIURÁŠEK Jaromír prof. Mgr. Ph.D.</t>
  </si>
  <si>
    <t>20000600</t>
  </si>
  <si>
    <t>6663</t>
  </si>
  <si>
    <t>FLOKOVÁ Kristýna Mgr. Ph.D.</t>
  </si>
  <si>
    <t>6222</t>
  </si>
  <si>
    <t>FLOROVÁ Vendula Mgr.</t>
  </si>
  <si>
    <t>1845</t>
  </si>
  <si>
    <t>FŇUKAL MILOŠ RNDr. Ph.D.</t>
  </si>
  <si>
    <t>20001709</t>
  </si>
  <si>
    <t>9071</t>
  </si>
  <si>
    <t>FORDEY Tomáš Mgr.</t>
  </si>
  <si>
    <t>5299</t>
  </si>
  <si>
    <t>FRAJER Jindřich Mgr. Ph.D.</t>
  </si>
  <si>
    <t>4899</t>
  </si>
  <si>
    <t>FRANTÁL Bohumil RNDr. Ph.D.</t>
  </si>
  <si>
    <t>1558</t>
  </si>
  <si>
    <t>FRÉBORT Ivo prof. RNDr. CSc.PhD.</t>
  </si>
  <si>
    <t>3137</t>
  </si>
  <si>
    <t>20001132</t>
  </si>
  <si>
    <t>20001414</t>
  </si>
  <si>
    <t>1762</t>
  </si>
  <si>
    <t>FRÉBORTOVÁ JITKA doc. RNDr. Ph.D.</t>
  </si>
  <si>
    <t>20001432</t>
  </si>
  <si>
    <t>3626</t>
  </si>
  <si>
    <t>FRIDRICHOVÁ Alena Mgr.</t>
  </si>
  <si>
    <t>3210</t>
  </si>
  <si>
    <t>5135</t>
  </si>
  <si>
    <t>FRÖMMEL Jan Mgr. Ph.D.</t>
  </si>
  <si>
    <t>2378</t>
  </si>
  <si>
    <t>FRYČÁK Petr doc. RNDr. Ph.D.</t>
  </si>
  <si>
    <t>20000988</t>
  </si>
  <si>
    <t>4793</t>
  </si>
  <si>
    <t>FUNK Petr Ing.</t>
  </si>
  <si>
    <t>3107</t>
  </si>
  <si>
    <t>FÜRST Tomáš RNDr. Ph.D.</t>
  </si>
  <si>
    <t>20001433</t>
  </si>
  <si>
    <t>9933</t>
  </si>
  <si>
    <t>GALLARDO CAPARROS Aurelio Jesus MSc</t>
  </si>
  <si>
    <t>9831</t>
  </si>
  <si>
    <t>GANTET Pascal Ph.D.</t>
  </si>
  <si>
    <t>7102</t>
  </si>
  <si>
    <t>GAWANDE Manoj Bhanudas Mgr. Ph.D.</t>
  </si>
  <si>
    <t>10063</t>
  </si>
  <si>
    <t>GLOGAROVÁ Jana Bc.</t>
  </si>
  <si>
    <t>8579</t>
  </si>
  <si>
    <t>GONZALEZ Gabriel Mgr.</t>
  </si>
  <si>
    <t>7785</t>
  </si>
  <si>
    <t>GREPL Martin Ing. Ph.D.</t>
  </si>
  <si>
    <t>4025</t>
  </si>
  <si>
    <t>GRÚZ Jiří Mgr. Ph.D.</t>
  </si>
  <si>
    <t>20001179</t>
  </si>
  <si>
    <t>5009</t>
  </si>
  <si>
    <t>GRYCOVÁ Aneta Mgr. Ph.D.</t>
  </si>
  <si>
    <t>2678</t>
  </si>
  <si>
    <t>GUCKÝ Tomáš RNDr. Ph.D.</t>
  </si>
  <si>
    <t>20001269</t>
  </si>
  <si>
    <t>8675</t>
  </si>
  <si>
    <t>GUMBERIDZE Mariia Mgr.</t>
  </si>
  <si>
    <t>1721</t>
  </si>
  <si>
    <t>HADERKA Ondřej doc. RNDr. Ph.D.</t>
  </si>
  <si>
    <t>20000984</t>
  </si>
  <si>
    <t>9846</t>
  </si>
  <si>
    <t>HÁJEK Petr Ing.</t>
  </si>
  <si>
    <t>3553</t>
  </si>
  <si>
    <t>HALÁS Marián prof. RNDr. Ph.D.</t>
  </si>
  <si>
    <t>1678</t>
  </si>
  <si>
    <t>HALAŠ Radomír Prof. Mgr. Dr.</t>
  </si>
  <si>
    <t>5505</t>
  </si>
  <si>
    <t>HAMAL Petr Mgr. Ph.D.</t>
  </si>
  <si>
    <t>4774</t>
  </si>
  <si>
    <t>HARMÁČEK Jaromír doc. Ing. Mgr. Ph.D.</t>
  </si>
  <si>
    <t>8306</t>
  </si>
  <si>
    <t>HARMÁČKOVÁ Lenka Mgr. Ph.D.</t>
  </si>
  <si>
    <t>10684</t>
  </si>
  <si>
    <t>HASIL Jiří Mgr.</t>
  </si>
  <si>
    <t>2720</t>
  </si>
  <si>
    <t>HAŠLER Petr doc. RNDr. Ph.D.</t>
  </si>
  <si>
    <t>3777</t>
  </si>
  <si>
    <t>HÁTLE Jiří Mgr. Ph.D.</t>
  </si>
  <si>
    <t>4658</t>
  </si>
  <si>
    <t>HAVELKOVÁ Martina Mgr.</t>
  </si>
  <si>
    <t>4365</t>
  </si>
  <si>
    <t>HAVLÍČEK Vladimír Prof. Ing. Dr.</t>
  </si>
  <si>
    <t>6548</t>
  </si>
  <si>
    <t>HAVRDOVÁ Markéta Mgr.Bc. Ph.D.</t>
  </si>
  <si>
    <t>20001962</t>
  </si>
  <si>
    <t>9076</t>
  </si>
  <si>
    <t>HEDDEN Peter Ph.D.</t>
  </si>
  <si>
    <t>7825</t>
  </si>
  <si>
    <t>HÉDL Radim Mgr.MgA. Ph.D.</t>
  </si>
  <si>
    <t>1342</t>
  </si>
  <si>
    <t>HEKERA PETR RNDr. Ph.D.</t>
  </si>
  <si>
    <t>8596</t>
  </si>
  <si>
    <t>HEMELÍKOVÁ Noemi Mgr.</t>
  </si>
  <si>
    <t>8578</t>
  </si>
  <si>
    <t>HENDRYCHOVÁ Denisa Mgr.</t>
  </si>
  <si>
    <t>9832</t>
  </si>
  <si>
    <t>HENSEL Goetz Ph.D.</t>
  </si>
  <si>
    <t>3158</t>
  </si>
  <si>
    <t>HÉNYKOVÁ Eva Mgr. Ph.D.</t>
  </si>
  <si>
    <t>4756</t>
  </si>
  <si>
    <t>HERCIK Jan Mgr. Ph.D.</t>
  </si>
  <si>
    <t>20000161</t>
  </si>
  <si>
    <t>3624</t>
  </si>
  <si>
    <t>HERCHEL Radovan Doc. Ing. Ph.D.</t>
  </si>
  <si>
    <t>10575</t>
  </si>
  <si>
    <t>HLADÍK Pavel Mgr.</t>
  </si>
  <si>
    <t>1768</t>
  </si>
  <si>
    <t>HLAVÁČ Jan prof. RNDr. Ph.D.</t>
  </si>
  <si>
    <t>20001303</t>
  </si>
  <si>
    <t>10181</t>
  </si>
  <si>
    <t>HLAVÁČKOVÁ Kateřina Mgr.</t>
  </si>
  <si>
    <t>10284</t>
  </si>
  <si>
    <t>HLAVIČKOVÁ Lucie Mgr.</t>
  </si>
  <si>
    <t>8700</t>
  </si>
  <si>
    <t>HLOUŠEK Josef Mgr.</t>
  </si>
  <si>
    <t>9000</t>
  </si>
  <si>
    <t>HODOŇ Jiří Mgr.</t>
  </si>
  <si>
    <t>7192</t>
  </si>
  <si>
    <t>HOFMANOVÁ Petra Mgr. Ph.D.</t>
  </si>
  <si>
    <t>9877</t>
  </si>
  <si>
    <t>HOCHVALDOVÁ Lucie Mgr.</t>
  </si>
  <si>
    <t>6287</t>
  </si>
  <si>
    <t>HOLÁ Kateřina Mgr. Ph.D.</t>
  </si>
  <si>
    <t>6356</t>
  </si>
  <si>
    <t>HOLÁSKOVÁ Edita Mgr.</t>
  </si>
  <si>
    <t>1262</t>
  </si>
  <si>
    <t>HOLUBOVÁ Renata RNDr. CSc.</t>
  </si>
  <si>
    <t>20001748</t>
  </si>
  <si>
    <t>8099</t>
  </si>
  <si>
    <t>HÖNIG Martin Mgr. Ph.D.</t>
  </si>
  <si>
    <t>20001600</t>
  </si>
  <si>
    <t>10329</t>
  </si>
  <si>
    <t>HOROVÁ Nikola Mgr.</t>
  </si>
  <si>
    <t>1988</t>
  </si>
  <si>
    <t>HORVÁTH Pavel RNDr. Ph.D.</t>
  </si>
  <si>
    <t>9739</t>
  </si>
  <si>
    <t>HOŠÁK Radim Mgr.</t>
  </si>
  <si>
    <t>5690</t>
  </si>
  <si>
    <t>HOŠEK Jan doc. RNDr. Ph.D.</t>
  </si>
  <si>
    <t>473</t>
  </si>
  <si>
    <t>HRABOVSKÝ Miroslav prof. RNDr. DrSc.</t>
  </si>
  <si>
    <t>20001002</t>
  </si>
  <si>
    <t>20001185</t>
  </si>
  <si>
    <t>1127</t>
  </si>
  <si>
    <t>HRADIL Pavel Prof. Ing. CSc.</t>
  </si>
  <si>
    <t>1284</t>
  </si>
  <si>
    <t>HRADIL ZDENĚK Prof. RNDr. CSc.</t>
  </si>
  <si>
    <t>1286</t>
  </si>
  <si>
    <t>HRADÍLEK ZBYNĚK RNDr. Ph.D.</t>
  </si>
  <si>
    <t>1969</t>
  </si>
  <si>
    <t>HRBÁČ JAN prof. RNDr. Ph.D.</t>
  </si>
  <si>
    <t>9600</t>
  </si>
  <si>
    <t>HRBÁČKOVÁ Miroslava Mgr.</t>
  </si>
  <si>
    <t>3929</t>
  </si>
  <si>
    <t>HRON Karel prof. RNDr. Ph.D.</t>
  </si>
  <si>
    <t>20000339</t>
  </si>
  <si>
    <t>6291</t>
  </si>
  <si>
    <t>HRONEŠ Michal RNDr. Ph.D.</t>
  </si>
  <si>
    <t>10429</t>
  </si>
  <si>
    <t>HRUBÝ Vítězslav Bc.</t>
  </si>
  <si>
    <t>20001859</t>
  </si>
  <si>
    <t>8736</t>
  </si>
  <si>
    <t>HŘIBOVÁ Eva Mgr. Ph.D.</t>
  </si>
  <si>
    <t>4701</t>
  </si>
  <si>
    <t>HUBIČKA Zdeněk Mgr. Ph.D.</t>
  </si>
  <si>
    <t>20001276</t>
  </si>
  <si>
    <t>10146</t>
  </si>
  <si>
    <t>HUDECOVÁ Jana RNDr. Ph.D.</t>
  </si>
  <si>
    <t>10192</t>
  </si>
  <si>
    <t>HUDEČEK Martin Mgr.</t>
  </si>
  <si>
    <t>5100</t>
  </si>
  <si>
    <t>HUMPLÍK Jan Mgr. Ph.D.</t>
  </si>
  <si>
    <t>20001337</t>
  </si>
  <si>
    <t>HUSIČKOVÁ Alexandra Mgr. Ph.D.</t>
  </si>
  <si>
    <t>20001398</t>
  </si>
  <si>
    <t>5155</t>
  </si>
  <si>
    <t>HÝLOVÁ Lada Ing. Ph.D.</t>
  </si>
  <si>
    <t>407</t>
  </si>
  <si>
    <t>CHAJDA IVAN Prof. RNDr. DrSc.</t>
  </si>
  <si>
    <t>7313</t>
  </si>
  <si>
    <t>CHALOUPKOVÁ Zuzana Mgr. Ph.D.</t>
  </si>
  <si>
    <t>4127</t>
  </si>
  <si>
    <t>CHAMRÁD Ivo Mgr. Ph.D.</t>
  </si>
  <si>
    <t>9764</t>
  </si>
  <si>
    <t>CHERUVATHOOR POULOSE Aby Ph.D.,M.Sc.</t>
  </si>
  <si>
    <t>3670</t>
  </si>
  <si>
    <t>CHMELÍČKOVÁ Hana RNDr.</t>
  </si>
  <si>
    <t>20000268</t>
  </si>
  <si>
    <t>2310</t>
  </si>
  <si>
    <t>CHODOROVÁ Marie RNDr. Ph.D.</t>
  </si>
  <si>
    <t>20001769</t>
  </si>
  <si>
    <t>10581</t>
  </si>
  <si>
    <t>CHRENKO Daniel Mgr.</t>
  </si>
  <si>
    <t>8361</t>
  </si>
  <si>
    <t>CHRONOPOULOS Dimitrios Ph.D.</t>
  </si>
  <si>
    <t>10076</t>
  </si>
  <si>
    <t>CHUGH Tinkle Ph.D.</t>
  </si>
  <si>
    <t>7200</t>
  </si>
  <si>
    <t>CHYTKA Ladislav Ing. Ph.D.</t>
  </si>
  <si>
    <t>20001302</t>
  </si>
  <si>
    <t>9254</t>
  </si>
  <si>
    <t>IAKOVENKO Roman Ph.D.</t>
  </si>
  <si>
    <t>6611</t>
  </si>
  <si>
    <t>IKEDA Yoshihisa Mgr. Ph.D.</t>
  </si>
  <si>
    <t>1717</t>
  </si>
  <si>
    <t>ILÍK Petr prof. RNDr. Ph.D.</t>
  </si>
  <si>
    <t>20001399</t>
  </si>
  <si>
    <t>5396</t>
  </si>
  <si>
    <t>ILLÉS Peter RNDr. Ph.D.</t>
  </si>
  <si>
    <t>8514</t>
  </si>
  <si>
    <t>INDRÁKOVÁ Renáta Mgr.</t>
  </si>
  <si>
    <t>8231</t>
  </si>
  <si>
    <t>INGR Tomáš Mgr.</t>
  </si>
  <si>
    <t>9650</t>
  </si>
  <si>
    <t>IOANNOU Eirini Ph.D.</t>
  </si>
  <si>
    <t>10693</t>
  </si>
  <si>
    <t>JAGOŠOVÁ Klára Ing.</t>
  </si>
  <si>
    <t>4746</t>
  </si>
  <si>
    <t>JAHNOVÁ Jana Mgr.</t>
  </si>
  <si>
    <t>5364</t>
  </si>
  <si>
    <t>JAKUBEC Petr Mgr. PhD.</t>
  </si>
  <si>
    <t>9861</t>
  </si>
  <si>
    <t>JAMPÍLEK Josef prof. PharmDr. Ph.D.</t>
  </si>
  <si>
    <t>8799</t>
  </si>
  <si>
    <t>JANČAR Petr Prof. RNDr. CSc.</t>
  </si>
  <si>
    <t>897</t>
  </si>
  <si>
    <t>JANČÍ TATJANA PhDr.</t>
  </si>
  <si>
    <t>3331</t>
  </si>
  <si>
    <t>JANČÍK Dalibor Mgr. Ph.D.</t>
  </si>
  <si>
    <t>7655</t>
  </si>
  <si>
    <t>JANEČKOVÁ Helena Mgr.</t>
  </si>
  <si>
    <t>8985</t>
  </si>
  <si>
    <t>JANKŮ Martina Mgr.</t>
  </si>
  <si>
    <t>8132</t>
  </si>
  <si>
    <t>JANOŠTÍK Radek Mgr.</t>
  </si>
  <si>
    <t>7809</t>
  </si>
  <si>
    <t>JANOVSKÁ Lucie RNDr. Ph.D.</t>
  </si>
  <si>
    <t>10685</t>
  </si>
  <si>
    <t>JAREŠ Martin Mgr.</t>
  </si>
  <si>
    <t>9940</t>
  </si>
  <si>
    <t>JAROMĚŘSKÁ Michaela Mgr.</t>
  </si>
  <si>
    <t>3852</t>
  </si>
  <si>
    <t>JASTRABÍK Lubomír RNDr. CSc.</t>
  </si>
  <si>
    <t>6539</t>
  </si>
  <si>
    <t>JAWOREK Pavel Mgr.</t>
  </si>
  <si>
    <t>6353</t>
  </si>
  <si>
    <t>JEDELSKÁ Tereza Mgr. Ph.D.</t>
  </si>
  <si>
    <t>6252</t>
  </si>
  <si>
    <t>JEDINÁK Lukáš Mgr. Ph.D.</t>
  </si>
  <si>
    <t>6194</t>
  </si>
  <si>
    <t>JEDINÁKOVÁ Petra Mgr.</t>
  </si>
  <si>
    <t>8205</t>
  </si>
  <si>
    <t>JELÍNEK Pavel doc. Ing. Ph.D.</t>
  </si>
  <si>
    <t>20000998</t>
  </si>
  <si>
    <t>9879</t>
  </si>
  <si>
    <t>JERÓNIMO DE SOUSA Julie Mgr.</t>
  </si>
  <si>
    <t>2881</t>
  </si>
  <si>
    <t>JEŽEK Miroslav RNDr. Ph.D.</t>
  </si>
  <si>
    <t>9056</t>
  </si>
  <si>
    <t>JIRÁKOVÁ Kateřina Mgr.</t>
  </si>
  <si>
    <t>10318</t>
  </si>
  <si>
    <t>JIRÁSEK Jakub doc. Ing. Ph.D.</t>
  </si>
  <si>
    <t>1975</t>
  </si>
  <si>
    <t>JIROVSKÝ David doc. RNDr. Ph.D.</t>
  </si>
  <si>
    <t>4209</t>
  </si>
  <si>
    <t>JORDA Radek Mgr. Ph.D.</t>
  </si>
  <si>
    <t>20001264</t>
  </si>
  <si>
    <t>1771</t>
  </si>
  <si>
    <t>JUKL Marek Doc. RNDr. Ph.D.</t>
  </si>
  <si>
    <t>2013</t>
  </si>
  <si>
    <t>JUKLOVÁ Lenka RNDr. Ph.D.</t>
  </si>
  <si>
    <t>9348</t>
  </si>
  <si>
    <t>JURAČKA Jakub Bc.</t>
  </si>
  <si>
    <t>3501</t>
  </si>
  <si>
    <t>JUREČKA Petr Doc. RNDr. Ph.D.</t>
  </si>
  <si>
    <t>2677</t>
  </si>
  <si>
    <t>JUREK Martin RNDr. Ph.D.</t>
  </si>
  <si>
    <t>10650</t>
  </si>
  <si>
    <t>KÁBRTOVÁ Veronika Mgr.</t>
  </si>
  <si>
    <t>9429</t>
  </si>
  <si>
    <t>KADAM Ravishankar Ganpatrao Ph.D.</t>
  </si>
  <si>
    <t>10594</t>
  </si>
  <si>
    <t>KADLEC Josef Mgr.</t>
  </si>
  <si>
    <t>7969</t>
  </si>
  <si>
    <t>KADLECOVÁ Alena Mgr. Ph.D.</t>
  </si>
  <si>
    <t>20001609</t>
  </si>
  <si>
    <t>4313</t>
  </si>
  <si>
    <t>KADLECOVÁ Helena Mgr.</t>
  </si>
  <si>
    <t>10587</t>
  </si>
  <si>
    <t>KALA Vojtěch Mgr.</t>
  </si>
  <si>
    <t>9635</t>
  </si>
  <si>
    <t>KALAGA Joanna Karolina Ph.D.</t>
  </si>
  <si>
    <t>10175</t>
  </si>
  <si>
    <t>KALETA Michal Mgr.</t>
  </si>
  <si>
    <t>4977</t>
  </si>
  <si>
    <t>KAPITÁN Josef RNDr. Ph.D.</t>
  </si>
  <si>
    <t>7265</t>
  </si>
  <si>
    <t>KAPUSTA Jaroslav Mgr.</t>
  </si>
  <si>
    <t>8538</t>
  </si>
  <si>
    <t>KAPUŠ Ondřej Mgr. Ph.D.</t>
  </si>
  <si>
    <t>6340</t>
  </si>
  <si>
    <t>KARADY Michal Mgr. Ph.D.</t>
  </si>
  <si>
    <t>20001312</t>
  </si>
  <si>
    <t>1656</t>
  </si>
  <si>
    <t>KARASKOVÁ Eva Mgr.</t>
  </si>
  <si>
    <t>6284</t>
  </si>
  <si>
    <t>KAŠLÍK Josef Mgr. Ph.D.</t>
  </si>
  <si>
    <t>20001726</t>
  </si>
  <si>
    <t>4141</t>
  </si>
  <si>
    <t>KAŠPÁRKOVÁ Jana Prof. RNDr. Ph.D.</t>
  </si>
  <si>
    <t>9475</t>
  </si>
  <si>
    <t>KAZAKOVA Anna Ph.D.</t>
  </si>
  <si>
    <t>9812</t>
  </si>
  <si>
    <t>KHODAEIAMINJAN Mortaza Ph.D.</t>
  </si>
  <si>
    <t>1637</t>
  </si>
  <si>
    <t>KILIANOVÁ Helena Ing. Ph.D.</t>
  </si>
  <si>
    <t>2964</t>
  </si>
  <si>
    <t>KITNER Miloslav RNDr. Ph.D.</t>
  </si>
  <si>
    <t>7493</t>
  </si>
  <si>
    <t>KITTLER Martin Ing.</t>
  </si>
  <si>
    <t>3814</t>
  </si>
  <si>
    <t>KLAPKA Pavel doc. Mgr. Ph.D.</t>
  </si>
  <si>
    <t>10118</t>
  </si>
  <si>
    <t>KLČOVÁ Barbora Mgr.</t>
  </si>
  <si>
    <t>842</t>
  </si>
  <si>
    <t>KLEČKOVÁ MARTA doc. RNDr. CSc.</t>
  </si>
  <si>
    <t>20001763</t>
  </si>
  <si>
    <t>9499</t>
  </si>
  <si>
    <t>KLIMEŠ Pavel Mgr. Ph.D.</t>
  </si>
  <si>
    <t>20001260</t>
  </si>
  <si>
    <t>20001333</t>
  </si>
  <si>
    <t>10618</t>
  </si>
  <si>
    <t>KLOS Dardan Mgr.</t>
  </si>
  <si>
    <t>9928</t>
  </si>
  <si>
    <t>KMEC Jakub Mgr. Ph.D.</t>
  </si>
  <si>
    <t>9904</t>
  </si>
  <si>
    <t>KOBRLOVÁ Lucie</t>
  </si>
  <si>
    <t>8241</t>
  </si>
  <si>
    <t>KOHOUT Pavel Mgr. Ph.D.</t>
  </si>
  <si>
    <t>3637</t>
  </si>
  <si>
    <t>KOLÁŘ Michal Mgr. Ph.D.</t>
  </si>
  <si>
    <t>20001378</t>
  </si>
  <si>
    <t>6482</t>
  </si>
  <si>
    <t>KOLAŘÍK Jan Mgr. Ph.D.</t>
  </si>
  <si>
    <t>2955</t>
  </si>
  <si>
    <t>KOLAŘÍK Miroslav doc. RNDr. Ph.D.</t>
  </si>
  <si>
    <t>10591</t>
  </si>
  <si>
    <t>KOMÁREK Tomáš Mgr.</t>
  </si>
  <si>
    <t>5842</t>
  </si>
  <si>
    <t>KOMIS Georgios doc. Ph.D.</t>
  </si>
  <si>
    <t>5136</t>
  </si>
  <si>
    <t>KONČITÍKOVÁ Radka Mgr. Ph.D.</t>
  </si>
  <si>
    <t>20001499</t>
  </si>
  <si>
    <t>10123</t>
  </si>
  <si>
    <t>KONEČNÁ Denisa Ing.</t>
  </si>
  <si>
    <t>4675</t>
  </si>
  <si>
    <t>KONEČNÝ Jan doc. RNDr. Ph.D.</t>
  </si>
  <si>
    <t>9809</t>
  </si>
  <si>
    <t>KONÍČEK Jakub Mgr.</t>
  </si>
  <si>
    <t>4150</t>
  </si>
  <si>
    <t>KOPEČNÁ Martina Mgr. Ph.D.</t>
  </si>
  <si>
    <t>10708</t>
  </si>
  <si>
    <t>KOPEČNÝ David Mgr.</t>
  </si>
  <si>
    <t>3632</t>
  </si>
  <si>
    <t>KOPEČNÝ David Mgr. Ph.D.</t>
  </si>
  <si>
    <t>20001500</t>
  </si>
  <si>
    <t>1553</t>
  </si>
  <si>
    <t>KOPEL Pavel prof. RNDr. Ph.D.</t>
  </si>
  <si>
    <t>8705</t>
  </si>
  <si>
    <t>KOPLÍKOVÁ Lucie Mgr.</t>
  </si>
  <si>
    <t>5447</t>
  </si>
  <si>
    <t>KOPRNA Radoslav Ing. Ph.D.</t>
  </si>
  <si>
    <t>9922</t>
  </si>
  <si>
    <t>KOPRULUOGLU Cemal Mgr. Ph.D.</t>
  </si>
  <si>
    <t>10201</t>
  </si>
  <si>
    <t>KOŘÍNKOVÁ Nikola Mgr.</t>
  </si>
  <si>
    <t>6320</t>
  </si>
  <si>
    <t>KOŘISTEK Kamil Ing. Ph.D.</t>
  </si>
  <si>
    <t>10186</t>
  </si>
  <si>
    <t>KOS Jiří PharmDr. Ph.D.</t>
  </si>
  <si>
    <t>9729</t>
  </si>
  <si>
    <t>KOTRLE Kamil Mgr.</t>
  </si>
  <si>
    <t>8240</t>
  </si>
  <si>
    <t>KOUŘIL Lukáš Mgr. Ph.D.</t>
  </si>
  <si>
    <t>5559</t>
  </si>
  <si>
    <t>KOUŘIL Roman RNDr. Ph.D.</t>
  </si>
  <si>
    <t>20001400</t>
  </si>
  <si>
    <t>9251</t>
  </si>
  <si>
    <t>KOUTNÝ Dominik Mgr.</t>
  </si>
  <si>
    <t>7189</t>
  </si>
  <si>
    <t>KOVÁČOVÁ Veronika Mgr. Ph.D.</t>
  </si>
  <si>
    <t>10433</t>
  </si>
  <si>
    <t>KOVALENKO Artem Mgr. Ph.D.</t>
  </si>
  <si>
    <t>8688</t>
  </si>
  <si>
    <t>KOVALENKO Olena MSc</t>
  </si>
  <si>
    <t>9771</t>
  </si>
  <si>
    <t>KOVALOVÁ Markéta Mgr.</t>
  </si>
  <si>
    <t>1578</t>
  </si>
  <si>
    <t>KOVÁŘOVÁ EVA Mgr.</t>
  </si>
  <si>
    <t>4894</t>
  </si>
  <si>
    <t>KRAFT Stanislav doc. RNDr. Ph.D.</t>
  </si>
  <si>
    <t>10325</t>
  </si>
  <si>
    <t>KRAJCZEWSKI Jan Ph.D.</t>
  </si>
  <si>
    <t>5142</t>
  </si>
  <si>
    <t>KRAJČA Petr Mgr. Ph.D.</t>
  </si>
  <si>
    <t>8128</t>
  </si>
  <si>
    <t>KRAJČOVIČOVÁ Soňa Mgr.</t>
  </si>
  <si>
    <t>10625</t>
  </si>
  <si>
    <t>KRAJŠČÁKOVÁ Věra Mgr.</t>
  </si>
  <si>
    <t>8575</t>
  </si>
  <si>
    <t>KRÁLOVÁ Michaela Mgr.</t>
  </si>
  <si>
    <t>8874</t>
  </si>
  <si>
    <t>KRÁLOVÁ Petra Mgr. Ph.D.</t>
  </si>
  <si>
    <t>7138</t>
  </si>
  <si>
    <t>KRASULOVÁ Kristýna Mgr. Ph.D.</t>
  </si>
  <si>
    <t>9024</t>
  </si>
  <si>
    <t>KRASYLENKO Yuliya Ph.D.</t>
  </si>
  <si>
    <t>10422</t>
  </si>
  <si>
    <t>KRÁTKÝ Tomáš Mgr.</t>
  </si>
  <si>
    <t>10476</t>
  </si>
  <si>
    <t>KRBEČKOVÁ Veronika Ing. Ph.D.</t>
  </si>
  <si>
    <t>9990</t>
  </si>
  <si>
    <t>KREJČÍ Petra Mgr.</t>
  </si>
  <si>
    <t>8714</t>
  </si>
  <si>
    <t>KREPL Miroslav RNDr. Ph.D.</t>
  </si>
  <si>
    <t>5467</t>
  </si>
  <si>
    <t>KRCHŇÁK Viktor RNDr. CSc.</t>
  </si>
  <si>
    <t>20001306</t>
  </si>
  <si>
    <t>2262</t>
  </si>
  <si>
    <t>KRIST Miloš Mgr. Ph.D.</t>
  </si>
  <si>
    <t>5900</t>
  </si>
  <si>
    <t>KROPÁČ Kamil PhD.</t>
  </si>
  <si>
    <t>2584</t>
  </si>
  <si>
    <t>KRUPKA Michal doc. RNDr. Ph.D.</t>
  </si>
  <si>
    <t>2061</t>
  </si>
  <si>
    <t>KRYŠTOF Vladimír doc. RNDr. Ph.D.</t>
  </si>
  <si>
    <t>20001266</t>
  </si>
  <si>
    <t>5498</t>
  </si>
  <si>
    <t>KŘENEK Pavel Ing. Ph.D.</t>
  </si>
  <si>
    <t>581</t>
  </si>
  <si>
    <t>KŘEPELKA Jaromír Ing. CSc.</t>
  </si>
  <si>
    <t>20000974</t>
  </si>
  <si>
    <t>20001953</t>
  </si>
  <si>
    <t>4020</t>
  </si>
  <si>
    <t>KŘIKAVOVÁ Radka Mgr. PhD.</t>
  </si>
  <si>
    <t>2721</t>
  </si>
  <si>
    <t>KŘÍSTKOVÁ Eva Doc. Ing. Ph.D.</t>
  </si>
  <si>
    <t>6005</t>
  </si>
  <si>
    <t>KŘUPKOVÁ Soňa Mgr. Ph.D.</t>
  </si>
  <si>
    <t>3010</t>
  </si>
  <si>
    <t>KUBALA Martin Doc. RNDr. Ph.D.</t>
  </si>
  <si>
    <t>3900</t>
  </si>
  <si>
    <t>10332</t>
  </si>
  <si>
    <t>KUBĚNOVÁ Lenka Mgr.</t>
  </si>
  <si>
    <t>10694</t>
  </si>
  <si>
    <t>KUBÍKOVÁ Martina Mgr.</t>
  </si>
  <si>
    <t>1114</t>
  </si>
  <si>
    <t>KUBÍNEK Roman doc. RNDr. CSc.</t>
  </si>
  <si>
    <t>20000242</t>
  </si>
  <si>
    <t>20001248</t>
  </si>
  <si>
    <t>20001749</t>
  </si>
  <si>
    <t>5756</t>
  </si>
  <si>
    <t>KUČERA Lukáš RNDr. Ph.D.</t>
  </si>
  <si>
    <t>20001140</t>
  </si>
  <si>
    <t>5757</t>
  </si>
  <si>
    <t>KUČEROVÁ Pavla RNDr. Ph.D.</t>
  </si>
  <si>
    <t>9827</t>
  </si>
  <si>
    <t>KUČEROVÁ Zuzana Mgr. Ph.D.</t>
  </si>
  <si>
    <t>2335</t>
  </si>
  <si>
    <t>KÜHR Jan Doc. RNDr. Ph.D.</t>
  </si>
  <si>
    <t>4013</t>
  </si>
  <si>
    <t>KÜHR Tomáš Mgr. Ph.D.</t>
  </si>
  <si>
    <t>4510</t>
  </si>
  <si>
    <t>KÜHROVÁ Petra Mgr. Ph.D.</t>
  </si>
  <si>
    <t>20000270</t>
  </si>
  <si>
    <t>9899</t>
  </si>
  <si>
    <t>KUCHÁR Juraj doc. RNDr. Ph.D.</t>
  </si>
  <si>
    <t>9807</t>
  </si>
  <si>
    <t>KUMAR Aditya Ph.D.</t>
  </si>
  <si>
    <t>10182</t>
  </si>
  <si>
    <t>KUMAR Anil Ph.D.</t>
  </si>
  <si>
    <t>8966</t>
  </si>
  <si>
    <t>KUMAR Subodh Ph.D.</t>
  </si>
  <si>
    <t>20001856</t>
  </si>
  <si>
    <t>4697</t>
  </si>
  <si>
    <t>KUNDRATA Robin doc. RNDr. Ph.D.</t>
  </si>
  <si>
    <t>9135</t>
  </si>
  <si>
    <t>KUPKA Vojtěch Ing. Ph.D.</t>
  </si>
  <si>
    <t>9247</t>
  </si>
  <si>
    <t>KURAČ Zbyněk Mgr.</t>
  </si>
  <si>
    <t>2006</t>
  </si>
  <si>
    <t>KURAS TOMÁŠ RNDr. Ph.D.</t>
  </si>
  <si>
    <t>5758</t>
  </si>
  <si>
    <t>KURKA Ondřej RNDr. Ph.D.</t>
  </si>
  <si>
    <t>20001138</t>
  </si>
  <si>
    <t>9931</t>
  </si>
  <si>
    <t>KUZMA Marek Ing. Ph.D.</t>
  </si>
  <si>
    <t>7916</t>
  </si>
  <si>
    <t>KVAPIL Lubomír RNDr. Ph.D.</t>
  </si>
  <si>
    <t>6945</t>
  </si>
  <si>
    <t>KVASNICA Miroslav RNDr. Ph.D.</t>
  </si>
  <si>
    <t>7301</t>
  </si>
  <si>
    <t>KVITA Jiří Mgr. Ph.D.</t>
  </si>
  <si>
    <t>20000978</t>
  </si>
  <si>
    <t>1297</t>
  </si>
  <si>
    <t>KVÍTEK Libor prof. RNDr. CSc.</t>
  </si>
  <si>
    <t>20001170</t>
  </si>
  <si>
    <t>10638</t>
  </si>
  <si>
    <t>LAHA Pradip Ph.D.</t>
  </si>
  <si>
    <t>9570</t>
  </si>
  <si>
    <t>LACHMAN Dominik Mgr.</t>
  </si>
  <si>
    <t>7842</t>
  </si>
  <si>
    <t>LACHMAN Lukáš Mgr. Ph.D.</t>
  </si>
  <si>
    <t>10187</t>
  </si>
  <si>
    <t>LANGER Michal Mgr.</t>
  </si>
  <si>
    <t>10196</t>
  </si>
  <si>
    <t>LANGERWISCH Fanny Dr.</t>
  </si>
  <si>
    <t>6053</t>
  </si>
  <si>
    <t>LAPČÍK Lubomír Prof. Ing. CSc.</t>
  </si>
  <si>
    <t>7153</t>
  </si>
  <si>
    <t>LAPČÍKOVÁ Barbora Doc. Mgr. Ph.D.</t>
  </si>
  <si>
    <t>6582</t>
  </si>
  <si>
    <t>LAŠTOVIČKA Jan Mgr. Ph.D.</t>
  </si>
  <si>
    <t>1976</t>
  </si>
  <si>
    <t>LAZÁR Dušan prof. RNDr. Ph.D.</t>
  </si>
  <si>
    <t>20001401</t>
  </si>
  <si>
    <t>5500</t>
  </si>
  <si>
    <t>LAZAR Petr Mgr. Ph.D.</t>
  </si>
  <si>
    <t>721</t>
  </si>
  <si>
    <t>LEBEDA ALEŠ Prof. Ing. DrSc.</t>
  </si>
  <si>
    <t>6830</t>
  </si>
  <si>
    <t>LEHNERT Michal Mgr. Ph.D.</t>
  </si>
  <si>
    <t>2372</t>
  </si>
  <si>
    <t>LEHOTSKÝ Tomáš RNDr. Ph.D.</t>
  </si>
  <si>
    <t>20000307</t>
  </si>
  <si>
    <t>9869</t>
  </si>
  <si>
    <t>LEHOUX Hugo MSc</t>
  </si>
  <si>
    <t>4794</t>
  </si>
  <si>
    <t>LEMR Karel doc. Mgr. Ph.D.</t>
  </si>
  <si>
    <t>20000972</t>
  </si>
  <si>
    <t>20001144</t>
  </si>
  <si>
    <t>1442</t>
  </si>
  <si>
    <t>LEMR KAREL prof. RNDr. Ph.D.</t>
  </si>
  <si>
    <t>20001000</t>
  </si>
  <si>
    <t>20001143</t>
  </si>
  <si>
    <t>5304</t>
  </si>
  <si>
    <t>LEMROVÁ Barbora Mgr. Ph.D.</t>
  </si>
  <si>
    <t>8386</t>
  </si>
  <si>
    <t>LENĎÁKOVÁ Zuzana Mgr. Ph.D.</t>
  </si>
  <si>
    <t>20001806</t>
  </si>
  <si>
    <t>1929</t>
  </si>
  <si>
    <t>LENOBEL René Mgr. Ph.D.</t>
  </si>
  <si>
    <t>20001410</t>
  </si>
  <si>
    <t>9639</t>
  </si>
  <si>
    <t>LEONSKI Wieslaw prof.</t>
  </si>
  <si>
    <t>2068</t>
  </si>
  <si>
    <t>LÉTAL Aleš RNDr. Ph.D.</t>
  </si>
  <si>
    <t>20000297</t>
  </si>
  <si>
    <t>9312</t>
  </si>
  <si>
    <t>LO Rabindranath Ph.D.</t>
  </si>
  <si>
    <t>5246</t>
  </si>
  <si>
    <t>LOSÍK Jan Mgr. Ph.D.</t>
  </si>
  <si>
    <t>10075</t>
  </si>
  <si>
    <t>LUDVÍK Pavel RNDr. Ph.D.</t>
  </si>
  <si>
    <t>1358</t>
  </si>
  <si>
    <t>LUHOVÁ Lenka Doc. RNDr. Ph.D.</t>
  </si>
  <si>
    <t>20000260</t>
  </si>
  <si>
    <t>331</t>
  </si>
  <si>
    <t>LUKŠ Antonín RNDr. CSc.</t>
  </si>
  <si>
    <t>8002</t>
  </si>
  <si>
    <t>ĽUPTÁKOVÁ Eva Mgr.</t>
  </si>
  <si>
    <t>6358</t>
  </si>
  <si>
    <t>LUPTOVČIAK Ivan Mgr. Ph.D.</t>
  </si>
  <si>
    <t>8576</t>
  </si>
  <si>
    <t>LUTEROVÁ Andrea Mgr.</t>
  </si>
  <si>
    <t>10686</t>
  </si>
  <si>
    <t>MACEK Lukáš Mgr.</t>
  </si>
  <si>
    <t>8191</t>
  </si>
  <si>
    <t>MACKOVÁ Lucie M.A., Ph.D.</t>
  </si>
  <si>
    <t>6518</t>
  </si>
  <si>
    <t>MACKOVČIN Peter Mgr. Ph.D.</t>
  </si>
  <si>
    <t>9412</t>
  </si>
  <si>
    <t>MACKŮ Karel Mgr. Ph.D.</t>
  </si>
  <si>
    <t>10678</t>
  </si>
  <si>
    <t>MAHMOUDI Payman Ph.D.</t>
  </si>
  <si>
    <t>2127</t>
  </si>
  <si>
    <t>MACHALA Libor doc. RNDr. Ph.D.</t>
  </si>
  <si>
    <t>20000243</t>
  </si>
  <si>
    <t>20001407</t>
  </si>
  <si>
    <t>2880</t>
  </si>
  <si>
    <t>MACHALOVÁ Jitka doc. RNDr. Ph.D.</t>
  </si>
  <si>
    <t>20001246</t>
  </si>
  <si>
    <t>9503</t>
  </si>
  <si>
    <t>MACHALOVÁ Kristýna Mgr.</t>
  </si>
  <si>
    <t>4693</t>
  </si>
  <si>
    <t>MACHALOVÁ ŠIŠKOVÁ Karolína doc. RNDr. Ph</t>
  </si>
  <si>
    <t>3547</t>
  </si>
  <si>
    <t>MACHAR Ivo prof. Ing. Ph.D.</t>
  </si>
  <si>
    <t>5507</t>
  </si>
  <si>
    <t>MACHULKA Radek Mgr. Ph.D.</t>
  </si>
  <si>
    <t>5184</t>
  </si>
  <si>
    <t>MACHÝČKOVÁ Lucie Mgr.</t>
  </si>
  <si>
    <t>2896</t>
  </si>
  <si>
    <t>MAIER Vítězslav doc. RNDr. Ph.D.</t>
  </si>
  <si>
    <t>5632</t>
  </si>
  <si>
    <t>MAJESKÁ ČUDEJKOVÁ Mária Mgr. Ph.D.</t>
  </si>
  <si>
    <t>6163</t>
  </si>
  <si>
    <t>MAJESKÝ Luboš RNDr. Ph.D.</t>
  </si>
  <si>
    <t>7938</t>
  </si>
  <si>
    <t>MAKOVÁ Barbara Mgr.</t>
  </si>
  <si>
    <t>6883</t>
  </si>
  <si>
    <t>MALINA Ondřej Mgr. Ph.D.</t>
  </si>
  <si>
    <t>20001728</t>
  </si>
  <si>
    <t>9073</t>
  </si>
  <si>
    <t>MALINA Tomáš Mgr.</t>
  </si>
  <si>
    <t>3558</t>
  </si>
  <si>
    <t>MALIŇÁK Tomáš Mgr.</t>
  </si>
  <si>
    <t>9477</t>
  </si>
  <si>
    <t>MALLADA FAES Benjamin Jose Bc.</t>
  </si>
  <si>
    <t>4463</t>
  </si>
  <si>
    <t>MANDÁT Dušan Mgr. Ph.D.</t>
  </si>
  <si>
    <t>9535</t>
  </si>
  <si>
    <t>MANUKHOVA Alisa Dmitrievna Ph.D.</t>
  </si>
  <si>
    <t>20001379</t>
  </si>
  <si>
    <t>2445</t>
  </si>
  <si>
    <t>MAREK Milan Mgr.</t>
  </si>
  <si>
    <t>4381</t>
  </si>
  <si>
    <t>MAREK Petr doc. Mgr. Ph.D.</t>
  </si>
  <si>
    <t>7631</t>
  </si>
  <si>
    <t>MARCHETTI Cintia Florencia Ph.D.,M.Sc.</t>
  </si>
  <si>
    <t>5807</t>
  </si>
  <si>
    <t>MARŠÁLEK Blahoslav Prof. Ing. CSc.</t>
  </si>
  <si>
    <t>4889</t>
  </si>
  <si>
    <t>MARTINÁT Stanislav Mgr. Ph.D.</t>
  </si>
  <si>
    <t>9601</t>
  </si>
  <si>
    <t>MASOPUST Tomáš doc. RNDr. Ph.D.,DSc.</t>
  </si>
  <si>
    <t>1113</t>
  </si>
  <si>
    <t>MAŠLÁŇ Miroslav prof. RNDr. CSc.</t>
  </si>
  <si>
    <t>20001255</t>
  </si>
  <si>
    <t>10601</t>
  </si>
  <si>
    <t>MAŠLÁŇOVÁ Helena RNDr. Ph.D.</t>
  </si>
  <si>
    <t>10303</t>
  </si>
  <si>
    <t>MATĚJ Adam Mgr.</t>
  </si>
  <si>
    <t>9555</t>
  </si>
  <si>
    <t>MATUŠINSKÝ Pavel Mgr. Ph.D.</t>
  </si>
  <si>
    <t>5874</t>
  </si>
  <si>
    <t>MATYSIOKOVÁ Beata Mgr. Ph.D.</t>
  </si>
  <si>
    <t>4392</t>
  </si>
  <si>
    <t>MAZALOVÁ Monika Mgr. Ph.D.</t>
  </si>
  <si>
    <t>9649</t>
  </si>
  <si>
    <t>MAZIN Glib Mgr.</t>
  </si>
  <si>
    <t>8552</t>
  </si>
  <si>
    <t>MAZURA Pavel Mgr. Ph.D.</t>
  </si>
  <si>
    <t>20001136</t>
  </si>
  <si>
    <t>10246</t>
  </si>
  <si>
    <t>MEDOVÁ Nikola Mgr.</t>
  </si>
  <si>
    <t>4254</t>
  </si>
  <si>
    <t>MEDŘÍKOVÁ Zdenka Mgr. Ph.D.</t>
  </si>
  <si>
    <t>8572</t>
  </si>
  <si>
    <t>MEDVEĎ Miroslav Doc. RNDr. Ph.D.</t>
  </si>
  <si>
    <t>10529</t>
  </si>
  <si>
    <t>MEHRABANKAR Somayeh Ph.D.</t>
  </si>
  <si>
    <t>9256</t>
  </si>
  <si>
    <t>MESIAR Radko Prof. RNDr. DrSc.</t>
  </si>
  <si>
    <t>9960</t>
  </si>
  <si>
    <t>MIČEK Bohumil Ing.</t>
  </si>
  <si>
    <t>4054</t>
  </si>
  <si>
    <t>MIČUDA Michal Mgr. Ph.D.</t>
  </si>
  <si>
    <t>9088</t>
  </si>
  <si>
    <t>MIČÚCHOVÁ Alžběta Mgr.</t>
  </si>
  <si>
    <t>2071</t>
  </si>
  <si>
    <t>MIESLEROVÁ Barbora doc. RNDr. Ph.D.</t>
  </si>
  <si>
    <t>20000697</t>
  </si>
  <si>
    <t>20001719</t>
  </si>
  <si>
    <t>9070</t>
  </si>
  <si>
    <t>MICHAL Pavel Mgr.</t>
  </si>
  <si>
    <t>10595</t>
  </si>
  <si>
    <t>MICHAL Stanislav Mgr.</t>
  </si>
  <si>
    <t>7578</t>
  </si>
  <si>
    <t>Michalčáková Jana Dott. Ph.D. et Ph.D.</t>
  </si>
  <si>
    <t>1923</t>
  </si>
  <si>
    <t>MICHÁLEK Václav Bc.Ing. Ph.D.</t>
  </si>
  <si>
    <t>4989</t>
  </si>
  <si>
    <t>MIK Václav Mgr. Ph.D.</t>
  </si>
  <si>
    <t>9250</t>
  </si>
  <si>
    <t>MIKA Jaromír Mgr.</t>
  </si>
  <si>
    <t>792</t>
  </si>
  <si>
    <t>MIKEŠ JOSEF Prof. RNDr. DrSc.</t>
  </si>
  <si>
    <t>1775</t>
  </si>
  <si>
    <t>MIKULÍK JAROMÍR Ing. Ph.D.</t>
  </si>
  <si>
    <t>20001812</t>
  </si>
  <si>
    <t>2050</t>
  </si>
  <si>
    <t>MILDE DAVID doc. Ing. Ph.D.</t>
  </si>
  <si>
    <t>10012</t>
  </si>
  <si>
    <t>MILICEVIC David Ph.D.</t>
  </si>
  <si>
    <t>9311</t>
  </si>
  <si>
    <t>MIRIYALA Vijay Madhav Ph.D.</t>
  </si>
  <si>
    <t>9938</t>
  </si>
  <si>
    <t>MIRZAEE Malihe Ph.D.</t>
  </si>
  <si>
    <t>4710</t>
  </si>
  <si>
    <t>MIŘIJOVSKÝ Jakub RNDr. Ph.D.</t>
  </si>
  <si>
    <t>20001262</t>
  </si>
  <si>
    <t>1985</t>
  </si>
  <si>
    <t>MIŠTA Ladislav Doc. Mgr. Ph.D.</t>
  </si>
  <si>
    <t>9830</t>
  </si>
  <si>
    <t>MOHAMMADI SIGARIKAR Elmira Ph.D.</t>
  </si>
  <si>
    <t>5415</t>
  </si>
  <si>
    <t>MONÍK Martin Mgr. Ph.D.</t>
  </si>
  <si>
    <t>9353</t>
  </si>
  <si>
    <t>MOORE Darren Ph.D.</t>
  </si>
  <si>
    <t>6484</t>
  </si>
  <si>
    <t>MOŤKA Libor Mgr. Ph.D.</t>
  </si>
  <si>
    <t>7987</t>
  </si>
  <si>
    <t>MOTYKA Michal Mgr. Ph.D.</t>
  </si>
  <si>
    <t>4232</t>
  </si>
  <si>
    <t>MUSILOVÁ Lenka Mgr. Ph.D.</t>
  </si>
  <si>
    <t>2269</t>
  </si>
  <si>
    <t>NÁDVORNÍK Petr RNDr. Ph.D.</t>
  </si>
  <si>
    <t>10352</t>
  </si>
  <si>
    <t>NÁDVORNÍKOVÁ Jana Mgr.</t>
  </si>
  <si>
    <t>8057</t>
  </si>
  <si>
    <t>NACHTIGALLOVÁ Dana RNDr. Ph.D.</t>
  </si>
  <si>
    <t>5183</t>
  </si>
  <si>
    <t>NAJMANOVÁ Eliška Mgr. Ph.D.</t>
  </si>
  <si>
    <t>524</t>
  </si>
  <si>
    <t>NAUŠ JAN Prof. RNDr. CSc.</t>
  </si>
  <si>
    <t>6283</t>
  </si>
  <si>
    <t>NAVAŘÍK Jakub Mgr. Ph.D.</t>
  </si>
  <si>
    <t>20000967</t>
  </si>
  <si>
    <t>995</t>
  </si>
  <si>
    <t>NAVRÁTIL Milan Prof. RNDr. CSc.</t>
  </si>
  <si>
    <t>1066</t>
  </si>
  <si>
    <t>NAVRÁTILOVÁ Božena RNDr. Ph.D.</t>
  </si>
  <si>
    <t>10444</t>
  </si>
  <si>
    <t>NEČASOVÁ Barbora Mgr.</t>
  </si>
  <si>
    <t>5230</t>
  </si>
  <si>
    <t>NEMEC Ivan Ing. Ph.D.</t>
  </si>
  <si>
    <t>20001755</t>
  </si>
  <si>
    <t>10262</t>
  </si>
  <si>
    <t>NESRSTOVÁ Viktorie Mgr.</t>
  </si>
  <si>
    <t>5429</t>
  </si>
  <si>
    <t>NÉTEK Rostislav Mgr. Ph.D.</t>
  </si>
  <si>
    <t>3928</t>
  </si>
  <si>
    <t>NETOPIL Patrik Mgr. Ph.D.</t>
  </si>
  <si>
    <t>748</t>
  </si>
  <si>
    <t>NETUKA HORYMÍR RNDr. Ph.D.</t>
  </si>
  <si>
    <t>823</t>
  </si>
  <si>
    <t>NEVĚČNÁ Taťjana Doc. RNDr. CSc.</t>
  </si>
  <si>
    <t>353</t>
  </si>
  <si>
    <t>NEZVALOVÁ Danuše Prof. RNDr. CSc.</t>
  </si>
  <si>
    <t>8702</t>
  </si>
  <si>
    <t>NGUYEN Dieu Thu MSc</t>
  </si>
  <si>
    <t>5446</t>
  </si>
  <si>
    <t>NISLER Jaroslav Mgr. Ph.D.</t>
  </si>
  <si>
    <t>5867</t>
  </si>
  <si>
    <t>NOSKOVÁ Jana Mgr.</t>
  </si>
  <si>
    <t>1329</t>
  </si>
  <si>
    <t>NOVÁČEK PAVEL Doc. RNDr. CSc.</t>
  </si>
  <si>
    <t>8265</t>
  </si>
  <si>
    <t>NOVÁK Dominik Mgr. Ph.D.</t>
  </si>
  <si>
    <t>2503</t>
  </si>
  <si>
    <t>NOVÁK Ondřej doc. Mgr. Ph.D.</t>
  </si>
  <si>
    <t>6285</t>
  </si>
  <si>
    <t>NOVÁK Petr Mgr. Ph.D.</t>
  </si>
  <si>
    <t>5671</t>
  </si>
  <si>
    <t>NOVÁKOVÁ Martina Mgr. Ph.D.</t>
  </si>
  <si>
    <t>6968</t>
  </si>
  <si>
    <t>NOVOTNÁ Andrea Mgr.</t>
  </si>
  <si>
    <t>4702</t>
  </si>
  <si>
    <t>NOŽKA Libor Mgr. Ph.D.</t>
  </si>
  <si>
    <t>20000971</t>
  </si>
  <si>
    <t>2963</t>
  </si>
  <si>
    <t>NOŽKOVÁ Vladimíra Mgr. Ph.D.</t>
  </si>
  <si>
    <t>20001359</t>
  </si>
  <si>
    <t>9989</t>
  </si>
  <si>
    <t>NYTKA Marianna MSc</t>
  </si>
  <si>
    <t>20001954</t>
  </si>
  <si>
    <t>8300</t>
  </si>
  <si>
    <t>OBORNÁ Jana Ing. Ph.D.</t>
  </si>
  <si>
    <t>9754</t>
  </si>
  <si>
    <t>OBRAZTSOV Ievgen Ph.D.</t>
  </si>
  <si>
    <t>7665</t>
  </si>
  <si>
    <t>OBŠIL Petr Ing.</t>
  </si>
  <si>
    <t>20001894</t>
  </si>
  <si>
    <t>3990</t>
  </si>
  <si>
    <t>OHNOUTKOVÁ Ludmila Ing. Ph.D.</t>
  </si>
  <si>
    <t>2502</t>
  </si>
  <si>
    <t>OKLEŠŤKOVÁ Jana Mgr. Ph.D.</t>
  </si>
  <si>
    <t>7850</t>
  </si>
  <si>
    <t>OLEJNÍČEK Jiří RNDr. Ph.D.</t>
  </si>
  <si>
    <t>4117</t>
  </si>
  <si>
    <t>ONDŘEJ Vladan doc. RNDr. Ph.D.</t>
  </si>
  <si>
    <t>20000312</t>
  </si>
  <si>
    <t>9871</t>
  </si>
  <si>
    <t>OPATÍKOVÁ Monika Mgr.</t>
  </si>
  <si>
    <t>1606</t>
  </si>
  <si>
    <t>OPATRNÝ Tomáš Prof. RNDr. Dr.</t>
  </si>
  <si>
    <t>8553</t>
  </si>
  <si>
    <t>OPÍCHAL Antonín Mgr.</t>
  </si>
  <si>
    <t>7408</t>
  </si>
  <si>
    <t>OPLETAL Tomáš Mgr.</t>
  </si>
  <si>
    <t>20001131</t>
  </si>
  <si>
    <t>5929</t>
  </si>
  <si>
    <t>OPLETALOVÁ Ariana Mgr. Ph.D.</t>
  </si>
  <si>
    <t>3114</t>
  </si>
  <si>
    <t>OPRŠAL Zdeněk doc. Mgr. Ph.D.</t>
  </si>
  <si>
    <t>8417</t>
  </si>
  <si>
    <t>ORNIGOTTI Luca MSc</t>
  </si>
  <si>
    <t>10059</t>
  </si>
  <si>
    <t>ORUGANTI Akash nag MSc</t>
  </si>
  <si>
    <t>4012</t>
  </si>
  <si>
    <t>OSIČKA Petr Mgr. Ph.D.</t>
  </si>
  <si>
    <t>10672</t>
  </si>
  <si>
    <t>OSMANI Zhila Ph.D.</t>
  </si>
  <si>
    <t>2202</t>
  </si>
  <si>
    <t>OTYEPKA Michal prof. RNDr. Ph.D.</t>
  </si>
  <si>
    <t>20000964</t>
  </si>
  <si>
    <t>2014</t>
  </si>
  <si>
    <t>OTYEPKOVÁ EVA RNDr. Ph.D.</t>
  </si>
  <si>
    <t>7055</t>
  </si>
  <si>
    <t>OULEHLOVÁ Martina Mgr. Ph.D.</t>
  </si>
  <si>
    <t>20001718</t>
  </si>
  <si>
    <t>3088</t>
  </si>
  <si>
    <t>OUTRATA Jan Doc. Mgr. Ph.D.</t>
  </si>
  <si>
    <t>5854</t>
  </si>
  <si>
    <t>OVEČKA Miroslav prof. Mgr. Ph.D.</t>
  </si>
  <si>
    <t>20001418</t>
  </si>
  <si>
    <t>4661</t>
  </si>
  <si>
    <t>PALATKA Miroslav RNDr.</t>
  </si>
  <si>
    <t>6406</t>
  </si>
  <si>
    <t>PALONCÝOVÁ Markéta Mgr. Ph.D.</t>
  </si>
  <si>
    <t>2911</t>
  </si>
  <si>
    <t>PANÁČEK Aleš doc. RNDr. Ph.D.</t>
  </si>
  <si>
    <t>20000953</t>
  </si>
  <si>
    <t>9878</t>
  </si>
  <si>
    <t>PANÁČEK David Mgr.</t>
  </si>
  <si>
    <t>5453</t>
  </si>
  <si>
    <t>PÁNEK Jiří doc. Mgr. Ph.D.</t>
  </si>
  <si>
    <t>3776</t>
  </si>
  <si>
    <t>PAPOUŠKOVÁ Barbora RNDr. Ph.D.</t>
  </si>
  <si>
    <t>6794</t>
  </si>
  <si>
    <t>PARK Kimin Ph.D.</t>
  </si>
  <si>
    <t>8147</t>
  </si>
  <si>
    <t>PAŘÍZKOVÁ Barbora Mgr. Ph.D.</t>
  </si>
  <si>
    <t>6474</t>
  </si>
  <si>
    <t>PÁSZTO Vít Mgr. Ph.D.</t>
  </si>
  <si>
    <t>5762</t>
  </si>
  <si>
    <t>PAUK Volodymyr Mgr. Ph.D.</t>
  </si>
  <si>
    <t>20001135</t>
  </si>
  <si>
    <t>7699</t>
  </si>
  <si>
    <t>PAÚR Martin Mgr. Ph.D.</t>
  </si>
  <si>
    <t>2226</t>
  </si>
  <si>
    <t>PAVELKOVÁ Renata RNDr. Ph.D.</t>
  </si>
  <si>
    <t>4006</t>
  </si>
  <si>
    <t>PAVLAČKA Ondřej RNDr. Ph.D.</t>
  </si>
  <si>
    <t>1427</t>
  </si>
  <si>
    <t>PAVLÍČEK Pavel RNDr. Ph.D.</t>
  </si>
  <si>
    <t>20001211</t>
  </si>
  <si>
    <t>7466</t>
  </si>
  <si>
    <t>PAVLÍK Petr Mgr.</t>
  </si>
  <si>
    <t>9388</t>
  </si>
  <si>
    <t>PAVLOVIĆ Iva Ph.D.</t>
  </si>
  <si>
    <t>6671</t>
  </si>
  <si>
    <t>PAVLOVIČ Andrej Doc. Mgr. Ph.D.</t>
  </si>
  <si>
    <t>10600</t>
  </si>
  <si>
    <t>PAVLŮ Ivana Mgr.</t>
  </si>
  <si>
    <t>10542</t>
  </si>
  <si>
    <t>PEČINKA Aleš Mgr. Ph.D.</t>
  </si>
  <si>
    <t>4700</t>
  </si>
  <si>
    <t>PECH Miroslav Mgr. Ph.D.</t>
  </si>
  <si>
    <t>20000980</t>
  </si>
  <si>
    <t>8681</t>
  </si>
  <si>
    <t>PECHANCOVÁ Radka RNDr. Ph.D.</t>
  </si>
  <si>
    <t>PECHANEC Vilém Doc. RNDr. Ph.D.</t>
  </si>
  <si>
    <t>20000338</t>
  </si>
  <si>
    <t>2751</t>
  </si>
  <si>
    <t>PECHOUŠEK Jiří doc. RNDr. Ph.D.</t>
  </si>
  <si>
    <t>20000244</t>
  </si>
  <si>
    <t>20001252</t>
  </si>
  <si>
    <t>7615</t>
  </si>
  <si>
    <t>PĚKNÁ Zuzana Mgr.</t>
  </si>
  <si>
    <t>5084</t>
  </si>
  <si>
    <t>PĚNČÍK Aleš Mgr. Ph.D.</t>
  </si>
  <si>
    <t>20001907</t>
  </si>
  <si>
    <t>8280</t>
  </si>
  <si>
    <t>PERUTKA Zdeněk Mgr.</t>
  </si>
  <si>
    <t>20001219</t>
  </si>
  <si>
    <t>1787</t>
  </si>
  <si>
    <t>PEŘINA JAN prof. RNDr. Ph.D.</t>
  </si>
  <si>
    <t>20000982</t>
  </si>
  <si>
    <t>10579</t>
  </si>
  <si>
    <t>PEŘINA Miroslav Mgr.</t>
  </si>
  <si>
    <t>310</t>
  </si>
  <si>
    <t>PEŘINOVÁ VLASTA Prof. RNDr. DrSc.</t>
  </si>
  <si>
    <t>6697</t>
  </si>
  <si>
    <t>PEŠKA Patrik RNDr. Ph.D.</t>
  </si>
  <si>
    <t>5788</t>
  </si>
  <si>
    <t>PETALA Eleni Ph.D.</t>
  </si>
  <si>
    <t>10544</t>
  </si>
  <si>
    <t>PETEREK Michal Mgr.</t>
  </si>
  <si>
    <t>3514</t>
  </si>
  <si>
    <t>PETR Jan doc. RNDr. Ph.D.</t>
  </si>
  <si>
    <t>20000986</t>
  </si>
  <si>
    <t>7419</t>
  </si>
  <si>
    <t>PETR Martin Mgr.</t>
  </si>
  <si>
    <t>20001730</t>
  </si>
  <si>
    <t>1335</t>
  </si>
  <si>
    <t>PETRÁŠ František RNDr.</t>
  </si>
  <si>
    <t>4043</t>
  </si>
  <si>
    <t>PETRŽELOVÁ Kamila Mgr. Ph.D.</t>
  </si>
  <si>
    <t>20001468</t>
  </si>
  <si>
    <t>1786</t>
  </si>
  <si>
    <t>PETŘIVALSKÝ Marek prof. Mgr. Dr.</t>
  </si>
  <si>
    <t>10117</t>
  </si>
  <si>
    <t>PIETIKÄINEN Iivari Antti Johannes Ph.D.</t>
  </si>
  <si>
    <t>5313</t>
  </si>
  <si>
    <t>PLAČKOVÁ Lenka Mgr. Ph.D.</t>
  </si>
  <si>
    <t>5134</t>
  </si>
  <si>
    <t>PLÍHAL Ondřej RNDr. Ph.D.</t>
  </si>
  <si>
    <t>20001154</t>
  </si>
  <si>
    <t>3159</t>
  </si>
  <si>
    <t>PLÍHALOVÁ Lucie doc. Mgr. Ph.D.</t>
  </si>
  <si>
    <t>20001221</t>
  </si>
  <si>
    <t>2288</t>
  </si>
  <si>
    <t>PLUHÁČEK František doc. RNDr. Mgr. Ph.D.</t>
  </si>
  <si>
    <t>7762</t>
  </si>
  <si>
    <t>PLUHÁČEK Tomáš RNDr. Ph.D.</t>
  </si>
  <si>
    <t>20001134</t>
  </si>
  <si>
    <t>7451</t>
  </si>
  <si>
    <t>POCKLANOVÁ Radka Ing. Mgr.</t>
  </si>
  <si>
    <t>6751</t>
  </si>
  <si>
    <t>PÓCS Jozef Mgr. Ph.D.</t>
  </si>
  <si>
    <t>9089</t>
  </si>
  <si>
    <t>PODHORA Lukáš Mgr.</t>
  </si>
  <si>
    <t>20001479</t>
  </si>
  <si>
    <t>4413</t>
  </si>
  <si>
    <t>PODLOUCKÝ Jan RNDr.Ing.</t>
  </si>
  <si>
    <t>7698</t>
  </si>
  <si>
    <t>POHANKA Tomáš Mgr. Ph.D.</t>
  </si>
  <si>
    <t>8192</t>
  </si>
  <si>
    <t>POKORNÝ Jan Mgr.</t>
  </si>
  <si>
    <t>8413</t>
  </si>
  <si>
    <t>POLÁK Michal Mgr.</t>
  </si>
  <si>
    <t>20001320</t>
  </si>
  <si>
    <t>3509</t>
  </si>
  <si>
    <t>POLÁKOVÁ Kateřina Mgr. Ph.D.</t>
  </si>
  <si>
    <t>20000954</t>
  </si>
  <si>
    <t>9509</t>
  </si>
  <si>
    <t>POLÁŠKOVÁ Michaela Ing.</t>
  </si>
  <si>
    <t>20001942</t>
  </si>
  <si>
    <t>6018</t>
  </si>
  <si>
    <t>POPELKA Stanislav RNDr. Ph.D.</t>
  </si>
  <si>
    <t>7169</t>
  </si>
  <si>
    <t>POSPÍŠIL Jiří doc. RNDr. PhD.</t>
  </si>
  <si>
    <t>20001948</t>
  </si>
  <si>
    <t>2531</t>
  </si>
  <si>
    <t>POSPÍŠIL Pavel doc. RNDr. Ph.D.</t>
  </si>
  <si>
    <t>20001404</t>
  </si>
  <si>
    <t>4922</t>
  </si>
  <si>
    <t>POSPÍŠIL Tomáš Mgr. Ph.D.</t>
  </si>
  <si>
    <t>20001220</t>
  </si>
  <si>
    <t>3368</t>
  </si>
  <si>
    <t>POSPÍŠILOVÁ Hana Mgr. Ph.D.</t>
  </si>
  <si>
    <t>5102</t>
  </si>
  <si>
    <t>POSPÍŠKOVÁ Kristýna Mgr. Ph.D.</t>
  </si>
  <si>
    <t>20001732</t>
  </si>
  <si>
    <t>1362</t>
  </si>
  <si>
    <t>POULÍČKOVÁ Aloisie Prof. RNDr. CSc.</t>
  </si>
  <si>
    <t>9240</t>
  </si>
  <si>
    <t>POULÍKOVÁ Karolína Mgr.</t>
  </si>
  <si>
    <t>5257</t>
  </si>
  <si>
    <t>PRACHAŘOVÁ Jitka Mgr. Ph.D.</t>
  </si>
  <si>
    <t>5848</t>
  </si>
  <si>
    <t>PRASAD Ankush Ph.D.</t>
  </si>
  <si>
    <t>20001405</t>
  </si>
  <si>
    <t>4077</t>
  </si>
  <si>
    <t>PROCHÁZKA Vít doc. Mgr. Ph.D.</t>
  </si>
  <si>
    <t>9249</t>
  </si>
  <si>
    <t>PROVAZNÍK Jan Mgr.</t>
  </si>
  <si>
    <t>2545</t>
  </si>
  <si>
    <t>PRUCEK Robert Doc. RNDr. Ph.D.</t>
  </si>
  <si>
    <t>20000958</t>
  </si>
  <si>
    <t>5666</t>
  </si>
  <si>
    <t>PŘIBYLKA Adam RNDr. Ph.D.</t>
  </si>
  <si>
    <t>6193</t>
  </si>
  <si>
    <t>PŘIBYLKA SCHÜTZNEROVÁ Eva RNDr. Ph.D.</t>
  </si>
  <si>
    <t>6875</t>
  </si>
  <si>
    <t>PUCHOLT Zdeněk Mgr.</t>
  </si>
  <si>
    <t>5670</t>
  </si>
  <si>
    <t>PYKAL Martin Mgr. Ph.D.</t>
  </si>
  <si>
    <t>5156</t>
  </si>
  <si>
    <t>RÁC Marek Mgr. Ph.D.</t>
  </si>
  <si>
    <t>20001471</t>
  </si>
  <si>
    <t>10260</t>
  </si>
  <si>
    <t>RÁCZ Eva MSc</t>
  </si>
  <si>
    <t>9571</t>
  </si>
  <si>
    <t>RADOVÁ Jana Mgr.</t>
  </si>
  <si>
    <t>2142</t>
  </si>
  <si>
    <t>RACHŮNEK Lukáš Doc. RNDr. Ph.D.</t>
  </si>
  <si>
    <t>10373</t>
  </si>
  <si>
    <t>RAKHUBOVSKAYA Uliana MSc</t>
  </si>
  <si>
    <t>7088</t>
  </si>
  <si>
    <t>RAKHUBOVSKIY Andrey Ph.D.</t>
  </si>
  <si>
    <t>3513</t>
  </si>
  <si>
    <t>RANC Václav doc. RNDr. Ph.D.</t>
  </si>
  <si>
    <t>20000955</t>
  </si>
  <si>
    <t>20001169</t>
  </si>
  <si>
    <t>4754</t>
  </si>
  <si>
    <t>RÁROVÁ Lucie Mgr. Ph.D.</t>
  </si>
  <si>
    <t>7273</t>
  </si>
  <si>
    <t>RAUS Martin Mgr. Ph.D.</t>
  </si>
  <si>
    <t>5050</t>
  </si>
  <si>
    <t>REIF Jiří Mgr. Ph.D.</t>
  </si>
  <si>
    <t>2261</t>
  </si>
  <si>
    <t>REMEŠ Vladimír Doc. Mgr. Ph.D.</t>
  </si>
  <si>
    <t>7495</t>
  </si>
  <si>
    <t>REMEŠOVÁ Eva Mgr. Ph.D.</t>
  </si>
  <si>
    <t>1772</t>
  </si>
  <si>
    <t>RICHTEREK Lukáš Mgr. Ph.D.</t>
  </si>
  <si>
    <t>20001744</t>
  </si>
  <si>
    <t>10344</t>
  </si>
  <si>
    <t>RITBOON Atirach Ph.D.</t>
  </si>
  <si>
    <t>7232</t>
  </si>
  <si>
    <t>ROGATCH Andrei Doc. Ph.D.</t>
  </si>
  <si>
    <t>10081</t>
  </si>
  <si>
    <t>ROIK Jan Mgr.</t>
  </si>
  <si>
    <t>9662</t>
  </si>
  <si>
    <t>ROQUE MARQUES Susana Cristina Ph.D.</t>
  </si>
  <si>
    <t>2204</t>
  </si>
  <si>
    <t>RÖSSLER Tomáš RNDr. Ph.D.</t>
  </si>
  <si>
    <t>20001253</t>
  </si>
  <si>
    <t>5755</t>
  </si>
  <si>
    <t>ROZEHNALOVÁ Monika Mgr. Ph.D.</t>
  </si>
  <si>
    <t>10398</t>
  </si>
  <si>
    <t>RÓZSOVÁ Marianna Mgr.</t>
  </si>
  <si>
    <t>8942</t>
  </si>
  <si>
    <t>ROZSYPAL Jan Mgr.</t>
  </si>
  <si>
    <t>5633</t>
  </si>
  <si>
    <t>RUČILOVÁ Veronika Mgr. Ph.D.</t>
  </si>
  <si>
    <t>1733</t>
  </si>
  <si>
    <t>RULÍK MARTIN Doc. RNDr. Ph.D.</t>
  </si>
  <si>
    <t>6821</t>
  </si>
  <si>
    <t>RUPPERT László Gábor Ph.D.</t>
  </si>
  <si>
    <t>1928</t>
  </si>
  <si>
    <t>ŘEHÁČEK Jaroslav Prof. Mgr. Ph.D.</t>
  </si>
  <si>
    <t>5530</t>
  </si>
  <si>
    <t>ŘEHOŘ Zdeněk Ing. Ph.D.</t>
  </si>
  <si>
    <t>5861</t>
  </si>
  <si>
    <t>ŘEZNÍČKOVÁ Eva Mgr. Ph.D.</t>
  </si>
  <si>
    <t>3447</t>
  </si>
  <si>
    <t>ŘÍDKÝ Jan prof. Mgr. DrSc.</t>
  </si>
  <si>
    <t>2038</t>
  </si>
  <si>
    <t>ŘÍHA Jan Mgr. Ph.D.</t>
  </si>
  <si>
    <t>20000156</t>
  </si>
  <si>
    <t>20001743</t>
  </si>
  <si>
    <t>8379</t>
  </si>
  <si>
    <t>ŘIHÁKOVÁ Lenka Mgr. Ph.D.</t>
  </si>
  <si>
    <t>10379</t>
  </si>
  <si>
    <t>SALCEDO SARMIENTO Sara Ph.D.</t>
  </si>
  <si>
    <t>8029</t>
  </si>
  <si>
    <t>SAMAKOVLI Despina Ph.D.</t>
  </si>
  <si>
    <t>10376</t>
  </si>
  <si>
    <t>SANTHINI Vijai Meena MSc</t>
  </si>
  <si>
    <t>9093</t>
  </si>
  <si>
    <t>SARMAH Amrit Dr.</t>
  </si>
  <si>
    <t>5274</t>
  </si>
  <si>
    <t>SEDLÁČEK Jan Mgr. Ph.D.</t>
  </si>
  <si>
    <t>2702</t>
  </si>
  <si>
    <t>SEDLÁKOVÁ Božena RNDr. Ph.D.</t>
  </si>
  <si>
    <t>2109</t>
  </si>
  <si>
    <t>SEDLÁŘOVÁ Michaela doc. RNDr. Ph.D.</t>
  </si>
  <si>
    <t>20001720</t>
  </si>
  <si>
    <t>3925</t>
  </si>
  <si>
    <t>SEKANINOVÁ Jana Mgr. Ph.D.</t>
  </si>
  <si>
    <t>2203</t>
  </si>
  <si>
    <t>SEVERA Vladimír Mgr.</t>
  </si>
  <si>
    <t>9513</t>
  </si>
  <si>
    <t>SHARMA Priti Ph.D.</t>
  </si>
  <si>
    <t>9668</t>
  </si>
  <si>
    <t>SCHEIBE Blazej Ph.D.</t>
  </si>
  <si>
    <t>9514</t>
  </si>
  <si>
    <t>SCHEIBE Magdalena Anna Ph.D.</t>
  </si>
  <si>
    <t>20001911</t>
  </si>
  <si>
    <t>8464</t>
  </si>
  <si>
    <t>SCHLATTAUER Leo Mgr. Ph.D.</t>
  </si>
  <si>
    <t>7246</t>
  </si>
  <si>
    <t>SCHLOSSAREK Martin Mgr. Ph.D.</t>
  </si>
  <si>
    <t>3038</t>
  </si>
  <si>
    <t>SCHNEEWEISS Oldřich Ing. DrSc.</t>
  </si>
  <si>
    <t>9072</t>
  </si>
  <si>
    <t>SCHOVÁNEK Petr Mgr.</t>
  </si>
  <si>
    <t>3673</t>
  </si>
  <si>
    <t>SCHOVÁNEK Petr RNDr.</t>
  </si>
  <si>
    <t>20001184</t>
  </si>
  <si>
    <t>1623</t>
  </si>
  <si>
    <t>SIEDLOCZEK Marian Mgr. Ph.D.</t>
  </si>
  <si>
    <t>3616</t>
  </si>
  <si>
    <t>SIMERSKÝ Radim Mgr. Ph.D.</t>
  </si>
  <si>
    <t>20001412</t>
  </si>
  <si>
    <t>8149</t>
  </si>
  <si>
    <t>SKALICKÝ Vladimír Mgr.</t>
  </si>
  <si>
    <t>1807</t>
  </si>
  <si>
    <t>SKOPALOVÁ Jana RNDr. Ph.D.</t>
  </si>
  <si>
    <t>10151</t>
  </si>
  <si>
    <t>SKOUPÝ Svatopluk Mgr.</t>
  </si>
  <si>
    <t>10616</t>
  </si>
  <si>
    <t>SLAMENCOVÁ Šárka Mgr.</t>
  </si>
  <si>
    <t>7879</t>
  </si>
  <si>
    <t>SLANINOVÁ Ludmila Mgr. Ph.D.</t>
  </si>
  <si>
    <t>7642</t>
  </si>
  <si>
    <t>SLEZÁKOVÁ Jana RNDr. Ph.D.</t>
  </si>
  <si>
    <t>20001750</t>
  </si>
  <si>
    <t>10452</t>
  </si>
  <si>
    <t>SLOBODENIUK Artur Ph.D.</t>
  </si>
  <si>
    <t>7160</t>
  </si>
  <si>
    <t>SLODIČKA Lukáš Mgr. Ph.D.</t>
  </si>
  <si>
    <t>20001383</t>
  </si>
  <si>
    <t>1844</t>
  </si>
  <si>
    <t>SMÉKAL Zdeněk RNDr. Ph.D.</t>
  </si>
  <si>
    <t>1884</t>
  </si>
  <si>
    <t>SMOLOVÁ IRENA doc. RNDr. Ph.D.</t>
  </si>
  <si>
    <t>20000183</t>
  </si>
  <si>
    <t>20000184</t>
  </si>
  <si>
    <t>20000299</t>
  </si>
  <si>
    <t>6935</t>
  </si>
  <si>
    <t>SMRČKA David Mgr. Ph.D.</t>
  </si>
  <si>
    <t>5608</t>
  </si>
  <si>
    <t>SMÝKAL Petr doc. Ing. Ph.D.</t>
  </si>
  <si>
    <t>4758</t>
  </si>
  <si>
    <t>SOKOLOVÁ Barbora Mgr. Ph.D.</t>
  </si>
  <si>
    <t>1978</t>
  </si>
  <si>
    <t>SOUBUSTA Jan doc. Mgr. Ph.D.</t>
  </si>
  <si>
    <t>20000335</t>
  </si>
  <si>
    <t>20001737</t>
  </si>
  <si>
    <t>3778</t>
  </si>
  <si>
    <t>SOUČKOVÁ Jitka Mgr. Ph.D.</t>
  </si>
  <si>
    <t>3185</t>
  </si>
  <si>
    <t>SOUKUPOVÁ Jana RNDr. Ph.D.</t>
  </si>
  <si>
    <t>20000337</t>
  </si>
  <si>
    <t>20000965</t>
  </si>
  <si>
    <t>3126</t>
  </si>
  <si>
    <t>SOURAL Miroslav doc. RNDr. Ph.D.</t>
  </si>
  <si>
    <t>20001305</t>
  </si>
  <si>
    <t>3157</t>
  </si>
  <si>
    <t>SPÍCHAL Lukáš Mgr. Ph.D.</t>
  </si>
  <si>
    <t>20001178</t>
  </si>
  <si>
    <t>10566</t>
  </si>
  <si>
    <t>SPIROV Pavel Ing. Ph.D.</t>
  </si>
  <si>
    <t>10561</t>
  </si>
  <si>
    <t>SRBOVÁ Karolína Mgr.</t>
  </si>
  <si>
    <t>8559</t>
  </si>
  <si>
    <t>STADLBAUER Petr Mgr. Ph.D.</t>
  </si>
  <si>
    <t>9905</t>
  </si>
  <si>
    <t>STANOJKOVIĆ Aleksandar Mgr.</t>
  </si>
  <si>
    <t>8269</t>
  </si>
  <si>
    <t>STÁREK Robert Mgr.</t>
  </si>
  <si>
    <t>5464</t>
  </si>
  <si>
    <t>STOKLASA Bohumil Mgr. Ph.D.</t>
  </si>
  <si>
    <t>6575</t>
  </si>
  <si>
    <t>STRAKA Ivo Mgr. Ph.D.</t>
  </si>
  <si>
    <t>1163</t>
  </si>
  <si>
    <t>STRNAD Miroslav prof. Ing. CSC.,DSc.</t>
  </si>
  <si>
    <t>20001427</t>
  </si>
  <si>
    <t>1977</t>
  </si>
  <si>
    <t>STÝSKALA Jakub Doc. RNDr. Ph.D.</t>
  </si>
  <si>
    <t>10576</t>
  </si>
  <si>
    <t>SUPÍKOVÁ Klára Mgr.</t>
  </si>
  <si>
    <t>10423</t>
  </si>
  <si>
    <t>SVAČINA Radek Mgr.</t>
  </si>
  <si>
    <t>6609</t>
  </si>
  <si>
    <t>SVOBODA Zdeněk Mgr. Ph.D.</t>
  </si>
  <si>
    <t>4795</t>
  </si>
  <si>
    <t>SVOZILÍK Jiří Mgr.Bc. Ph.D. et Ph.D.</t>
  </si>
  <si>
    <t>4129</t>
  </si>
  <si>
    <t>SVRČKOVÁ Marika RNDr. Ph.D.</t>
  </si>
  <si>
    <t>3653</t>
  </si>
  <si>
    <t>SYROVÁTKA Miroslav doc. Mgr. Ph.D.</t>
  </si>
  <si>
    <t>1626</t>
  </si>
  <si>
    <t>SZCZYRBA ZDENĚK doc. RNDr. Ph.D.</t>
  </si>
  <si>
    <t>20000298</t>
  </si>
  <si>
    <t>7424</t>
  </si>
  <si>
    <t>ŠAFÁŘ Jan RNDr. Ph.D.</t>
  </si>
  <si>
    <t>3350</t>
  </si>
  <si>
    <t>ŠAFAŘÍK Ivo prof. Ing. DrSc.</t>
  </si>
  <si>
    <t>4181</t>
  </si>
  <si>
    <t>ŠAFAŘÍKOVÁ Simona Mgr. Ph.D.</t>
  </si>
  <si>
    <t>1832</t>
  </si>
  <si>
    <t>ŠAFÁŘOVÁ DANA Mgr. Ph.D.</t>
  </si>
  <si>
    <t>9755</t>
  </si>
  <si>
    <t>ŠALITROŠ Ivan doc. Ing. Ph.D.</t>
  </si>
  <si>
    <t>5141</t>
  </si>
  <si>
    <t>ŠAMAJ Jozef prof. RNDr. DrSc.</t>
  </si>
  <si>
    <t>20001420</t>
  </si>
  <si>
    <t>5151</t>
  </si>
  <si>
    <t>ŠAMAJOVÁ Olga Mgr. Dr.</t>
  </si>
  <si>
    <t>1233</t>
  </si>
  <si>
    <t>ŠARAPATKA BOŘIVOJ Prof. Dr.Ing. CSc.</t>
  </si>
  <si>
    <t>1916</t>
  </si>
  <si>
    <t>ŠEBELA Marek prof. Mgr. Dr.</t>
  </si>
  <si>
    <t>20001413</t>
  </si>
  <si>
    <t>8291</t>
  </si>
  <si>
    <t>ŠEBESTOVÁ Andrea Mgr.</t>
  </si>
  <si>
    <t>9930</t>
  </si>
  <si>
    <t>ŠEDAJOVÁ Veronika Mgr.</t>
  </si>
  <si>
    <t>10615</t>
  </si>
  <si>
    <t>ŠENKYŘÍK Josef Baltazar Ing.</t>
  </si>
  <si>
    <t>6254</t>
  </si>
  <si>
    <t>ŠERÁ KOMLOSSYOVÁ Eva Mgr.</t>
  </si>
  <si>
    <t>4759</t>
  </si>
  <si>
    <t>ŠERÝ Miloslav Mgr. Ph.D.</t>
  </si>
  <si>
    <t>1482</t>
  </si>
  <si>
    <t>ŠEVČÍK JURAJ prof. RNDr. Ph.D.</t>
  </si>
  <si>
    <t>20001754</t>
  </si>
  <si>
    <t>5733</t>
  </si>
  <si>
    <t>ŠILHA Tomáš Mgr. Ph.D.</t>
  </si>
  <si>
    <t>4816</t>
  </si>
  <si>
    <t>ŠIMÁČEK Petr Mgr. Ph.D.</t>
  </si>
  <si>
    <t>6541</t>
  </si>
  <si>
    <t>ŠIMÍČEK Daniel Mgr. Ph.D.</t>
  </si>
  <si>
    <t>3625</t>
  </si>
  <si>
    <t>ŠIMKOVÁ Hana Ing. CSc.</t>
  </si>
  <si>
    <t>646</t>
  </si>
  <si>
    <t>ŠINDELÁŘ ZDENĚK Doc. RNDr. CSc.</t>
  </si>
  <si>
    <t>7115</t>
  </si>
  <si>
    <t>ŠIROKÁ Jitka Pharm.Dr. Ph.D.</t>
  </si>
  <si>
    <t>3947</t>
  </si>
  <si>
    <t>ŠKRABIŠOVÁ Mária Mgr. Ph.D.</t>
  </si>
  <si>
    <t>1968</t>
  </si>
  <si>
    <t>ŠMÍD Petr RNDr. Ph.D.</t>
  </si>
  <si>
    <t>9959</t>
  </si>
  <si>
    <t>ŠMÍD Radek Mgr. Ph.D.</t>
  </si>
  <si>
    <t>6290</t>
  </si>
  <si>
    <t>ŠPÍŠEK Zdeněk Mgr. Ph.D.</t>
  </si>
  <si>
    <t>4157</t>
  </si>
  <si>
    <t>ŠPONER Jiří Prof. RNDr. DrSc.</t>
  </si>
  <si>
    <t>9271</t>
  </si>
  <si>
    <t>ŠPONEROVÁ Judit Ph.D.</t>
  </si>
  <si>
    <t>1960</t>
  </si>
  <si>
    <t>ŠPUNDOVÁ Martina doc. RNDr. Ph.D.</t>
  </si>
  <si>
    <t>20001055</t>
  </si>
  <si>
    <t>20001406</t>
  </si>
  <si>
    <t>4849</t>
  </si>
  <si>
    <t>ŠRÁČEK Ondřej Prof. Ing. Ph.D.,M.Sc.</t>
  </si>
  <si>
    <t>8750</t>
  </si>
  <si>
    <t>ŠREJBER Martin Mgr.</t>
  </si>
  <si>
    <t>3685</t>
  </si>
  <si>
    <t>ŠTARHA Pavel doc. Mgr. Ph.D.</t>
  </si>
  <si>
    <t>20001921</t>
  </si>
  <si>
    <t>9864</t>
  </si>
  <si>
    <t>ŠVARC Vojtěch Mgr.</t>
  </si>
  <si>
    <t>4001</t>
  </si>
  <si>
    <t>ŠVEC Jan doc. RNDr. Ph.D. et Ph.D.</t>
  </si>
  <si>
    <t>8213</t>
  </si>
  <si>
    <t>ŠVEC Martin Mgr. Ph.D.</t>
  </si>
  <si>
    <t>4532</t>
  </si>
  <si>
    <t>ŠVÉCAROVÁ Michaela Mgr. Ph.D.</t>
  </si>
  <si>
    <t>10171</t>
  </si>
  <si>
    <t>ŠVECOVÁ Petra Mgr.</t>
  </si>
  <si>
    <t>9492</t>
  </si>
  <si>
    <t>ŠVIHEL Jindřich Bc.</t>
  </si>
  <si>
    <t>853</t>
  </si>
  <si>
    <t>ŠVRČEK Jaroslav RNDr. CSc.</t>
  </si>
  <si>
    <t>4961</t>
  </si>
  <si>
    <t>TAKÁČ Tomáš doc. Ing. Ph.D.</t>
  </si>
  <si>
    <t>20001422</t>
  </si>
  <si>
    <t>10599</t>
  </si>
  <si>
    <t>TALANDE Smita Ph.D.</t>
  </si>
  <si>
    <t>9314</t>
  </si>
  <si>
    <t>TARASENKO Alexander Mgr. CSc.</t>
  </si>
  <si>
    <t>5414</t>
  </si>
  <si>
    <t>TARKOWSKÁ Danuše Mgr. Ph.D.</t>
  </si>
  <si>
    <t>3045</t>
  </si>
  <si>
    <t>TARKOWSKI Petr doc. RNDr. Ph.D.</t>
  </si>
  <si>
    <t>20001408</t>
  </si>
  <si>
    <t>10237</t>
  </si>
  <si>
    <t>TECHER Alexie MSc</t>
  </si>
  <si>
    <t>9707</t>
  </si>
  <si>
    <t>THAPLIYAL Kishore Ph.D.</t>
  </si>
  <si>
    <t>20001478</t>
  </si>
  <si>
    <t>9599</t>
  </si>
  <si>
    <t>TICHÁ Michaela Mgr. Ph.D.</t>
  </si>
  <si>
    <t>1051</t>
  </si>
  <si>
    <t>TKADLEC Emil prof. MVDr. CSc.</t>
  </si>
  <si>
    <t>6593</t>
  </si>
  <si>
    <t>TOMANEC Ondřej Ing.</t>
  </si>
  <si>
    <t>20001711</t>
  </si>
  <si>
    <t>8872</t>
  </si>
  <si>
    <t>TOMANOVÁ Monika Mgr.</t>
  </si>
  <si>
    <t>8378</t>
  </si>
  <si>
    <t>TOMÁŠTÍK Jan Mgr. Ph.D.</t>
  </si>
  <si>
    <t>20000976</t>
  </si>
  <si>
    <t>3913</t>
  </si>
  <si>
    <t>TOMEČEK Jan doc. RNDr. Ph.D.</t>
  </si>
  <si>
    <t>20001434</t>
  </si>
  <si>
    <t>2804</t>
  </si>
  <si>
    <t>TOUŠEK Václav Doc. RNDr. CSc.</t>
  </si>
  <si>
    <t>10374</t>
  </si>
  <si>
    <t>TRAN Thuy Dung RNDr. Ph.D.</t>
  </si>
  <si>
    <t>1439</t>
  </si>
  <si>
    <t>TRÁVNÍČEK BOHUMIL Doc. RNDr. Ph.D.</t>
  </si>
  <si>
    <t>4657</t>
  </si>
  <si>
    <t>TRÁVNÍČEK Petr RNDr. Ph.D.</t>
  </si>
  <si>
    <t>9057</t>
  </si>
  <si>
    <t>TRÁVNÍČEK Vojtěch Mgr.</t>
  </si>
  <si>
    <t>1479</t>
  </si>
  <si>
    <t>TRÁVNÍČEK Zdeněk prof. RNDr. Ph.D.</t>
  </si>
  <si>
    <t>5058</t>
  </si>
  <si>
    <t>TRNEČKA Martin RNDr. Ph.D.</t>
  </si>
  <si>
    <t>6580</t>
  </si>
  <si>
    <t>TRNEČKOVÁ Markéta Mgr. Ph.D.</t>
  </si>
  <si>
    <t>7415</t>
  </si>
  <si>
    <t>TŘÍSKA Jan Mgr. Ph.D.</t>
  </si>
  <si>
    <t>2114</t>
  </si>
  <si>
    <t>TUF Ivan Hadrián doc. RNDr. Mgr. Ph.D.</t>
  </si>
  <si>
    <t>3656</t>
  </si>
  <si>
    <t>TUREČKOVÁ Veronika RNDr. Ph.D.</t>
  </si>
  <si>
    <t>5186</t>
  </si>
  <si>
    <t>ULBRICHOVÁ Markéta Mgr. Ph.D.</t>
  </si>
  <si>
    <t>7919</t>
  </si>
  <si>
    <t>URBÁŠEK Miroslav Ing.</t>
  </si>
  <si>
    <t>4487</t>
  </si>
  <si>
    <t>UŘINOVSKÁ Jana Ing. Ph.D.</t>
  </si>
  <si>
    <t>4873</t>
  </si>
  <si>
    <t>USENKO Vladyslav Ph.D.</t>
  </si>
  <si>
    <t>1052</t>
  </si>
  <si>
    <t>UVÍRA Vladimír RNDr. Dr.</t>
  </si>
  <si>
    <t>1949</t>
  </si>
  <si>
    <t>UVÍROVÁ Ivona RNDr. Ph.D.</t>
  </si>
  <si>
    <t>5660</t>
  </si>
  <si>
    <t>VÁCLAVÍK Tomáš doc. RNDr. Ph.D.</t>
  </si>
  <si>
    <t>7701</t>
  </si>
  <si>
    <t>VACULNÁ Lucie Mgr.</t>
  </si>
  <si>
    <t>6656</t>
  </si>
  <si>
    <t>VADOVIČ Pavol Ing. Ph.D.</t>
  </si>
  <si>
    <t>8849</t>
  </si>
  <si>
    <t>VANDA David Mgr. Ph.D.</t>
  </si>
  <si>
    <t>3466</t>
  </si>
  <si>
    <t>VANĚK Vladimír Mgr. Ph.D.</t>
  </si>
  <si>
    <t>20001771</t>
  </si>
  <si>
    <t>3628</t>
  </si>
  <si>
    <t>VAŇKOVÁ Lucie Mgr. Ph.D.</t>
  </si>
  <si>
    <t>20000315</t>
  </si>
  <si>
    <t>7546</t>
  </si>
  <si>
    <t>VARMA Rajender Singh Ph.D.</t>
  </si>
  <si>
    <t>3910</t>
  </si>
  <si>
    <t>VAŠUT Radim Jan RNDr. Ph.D.</t>
  </si>
  <si>
    <t>10578</t>
  </si>
  <si>
    <t>VČELAŘOVÁ Ludmila Mgr.</t>
  </si>
  <si>
    <t>663</t>
  </si>
  <si>
    <t>VEČERKA ARNOŠT RNDr.</t>
  </si>
  <si>
    <t>4773</t>
  </si>
  <si>
    <t>VENCÁLEK Ondřej Mgr. Ph.D.</t>
  </si>
  <si>
    <t>20001254</t>
  </si>
  <si>
    <t>10349</t>
  </si>
  <si>
    <t>VERMA Jitendra Kumar Ph.D.</t>
  </si>
  <si>
    <t>20001710</t>
  </si>
  <si>
    <t>8690</t>
  </si>
  <si>
    <t>VERMISOGLOU Eleni Ph.D.</t>
  </si>
  <si>
    <t>1676</t>
  </si>
  <si>
    <t>VESELÝ Milan RNDr. Ph.D.</t>
  </si>
  <si>
    <t>10404</t>
  </si>
  <si>
    <t>VÍCHOVÁ Viktorie Mgr.</t>
  </si>
  <si>
    <t>1240</t>
  </si>
  <si>
    <t>VINTER Vladimír PaedDr.Ing. Dr.</t>
  </si>
  <si>
    <t>20000177</t>
  </si>
  <si>
    <t>6054</t>
  </si>
  <si>
    <t>VITÁSKOVÁ Marie Mgr.</t>
  </si>
  <si>
    <t>7349</t>
  </si>
  <si>
    <t>VLČEK Jakub Mgr. Ph.D.</t>
  </si>
  <si>
    <t>8151</t>
  </si>
  <si>
    <t>VLČKO Tomáš Mgr. Ph.D.</t>
  </si>
  <si>
    <t>5511</t>
  </si>
  <si>
    <t>VLČKOVÁ Magdaléna Mgr.</t>
  </si>
  <si>
    <t>2273</t>
  </si>
  <si>
    <t>VODÁK Rostislav RNDr. Ph.D.</t>
  </si>
  <si>
    <t>20001247</t>
  </si>
  <si>
    <t>20001436</t>
  </si>
  <si>
    <t>6101</t>
  </si>
  <si>
    <t>VOJÁČKOVÁ Veronika Mgr.</t>
  </si>
  <si>
    <t>7949</t>
  </si>
  <si>
    <t>VONDRÁČEK Jan prof. RNDr. Ph.D.</t>
  </si>
  <si>
    <t>4845</t>
  </si>
  <si>
    <t>VONDRÁKOVÁ Alena RNDr. LL.M. Ph.D.</t>
  </si>
  <si>
    <t>5712</t>
  </si>
  <si>
    <t>VOŘÍŠEK Petr Dr.</t>
  </si>
  <si>
    <t>1557</t>
  </si>
  <si>
    <t>VOŽENÍLEK VÍT prof. RNDr. CSc.</t>
  </si>
  <si>
    <t>10546</t>
  </si>
  <si>
    <t>VRÁNOVÁ Barbora Mgr.</t>
  </si>
  <si>
    <t>8787</t>
  </si>
  <si>
    <t>VRBA Vlastimil Mgr. Ph.D.</t>
  </si>
  <si>
    <t>3585</t>
  </si>
  <si>
    <t>VRZAL Radim Doc. Ing. Ph.D.</t>
  </si>
  <si>
    <t>4928</t>
  </si>
  <si>
    <t>VRZALOVÁ Aneta Mgr. Ph.D.</t>
  </si>
  <si>
    <t>2258</t>
  </si>
  <si>
    <t>VŮJTEK Milan Mgr. Ph.D.</t>
  </si>
  <si>
    <t>20000245</t>
  </si>
  <si>
    <t>20001251</t>
  </si>
  <si>
    <t>9239</t>
  </si>
  <si>
    <t>VYHLÍDALOVÁ Barbora Mgr.</t>
  </si>
  <si>
    <t>10375</t>
  </si>
  <si>
    <t>VYJÍDÁČEK Roman Mgr.</t>
  </si>
  <si>
    <t>6535</t>
  </si>
  <si>
    <t>VYLÍČILOVÁ Hana Mgr.</t>
  </si>
  <si>
    <t>20001935</t>
  </si>
  <si>
    <t>6179</t>
  </si>
  <si>
    <t>VYSKOT Boris prof. RNDr. DrSc.</t>
  </si>
  <si>
    <t>858</t>
  </si>
  <si>
    <t>VYSOUDIL MIROSLAV Doc. RNDr. CSc.</t>
  </si>
  <si>
    <t>1033</t>
  </si>
  <si>
    <t>VYŠÍN Ivo RNDr. CSc.</t>
  </si>
  <si>
    <t>869</t>
  </si>
  <si>
    <t>WAGNER Jaroslav RNDr. Ph.D.</t>
  </si>
  <si>
    <t>1939</t>
  </si>
  <si>
    <t>WALLA JAN Mgr.</t>
  </si>
  <si>
    <t>10582</t>
  </si>
  <si>
    <t>WEBER Lukáš Mgr.</t>
  </si>
  <si>
    <t>1680</t>
  </si>
  <si>
    <t>WEIDINGER KAREL Doc. Mgr. Dr.</t>
  </si>
  <si>
    <t>1864</t>
  </si>
  <si>
    <t>ZACPAL Jiří Mgr. Ph.D.</t>
  </si>
  <si>
    <t>8938</t>
  </si>
  <si>
    <t>ZAJACOVÁ CECHOVÁ Monika Mgr.</t>
  </si>
  <si>
    <t>4930</t>
  </si>
  <si>
    <t>ZALABÁK David Mgr. Ph.D.</t>
  </si>
  <si>
    <t>9999</t>
  </si>
  <si>
    <t>ZAORALOVÁ Dagmar Mgr.</t>
  </si>
  <si>
    <t>5314</t>
  </si>
  <si>
    <t>ZAPLETALOVÁ Veronika Mgr. Ph.D.</t>
  </si>
  <si>
    <t>1377</t>
  </si>
  <si>
    <t>ZATLOUKAL Marek RNDr. Ph.D.</t>
  </si>
  <si>
    <t>20001152</t>
  </si>
  <si>
    <t>10013</t>
  </si>
  <si>
    <t>ZDRAŽIL Lukáš Ing.</t>
  </si>
  <si>
    <t>1857</t>
  </si>
  <si>
    <t>ZEIDLER Miroslav RNDr. Ph.D.</t>
  </si>
  <si>
    <t>10072</t>
  </si>
  <si>
    <t>ZEMÁNKOVÁ Lenka PharmDr. Ph.D.</t>
  </si>
  <si>
    <t>20001943</t>
  </si>
  <si>
    <t>4512</t>
  </si>
  <si>
    <t>ZGARBOVÁ Marie Mgr. Ph.D.</t>
  </si>
  <si>
    <t>9562</t>
  </si>
  <si>
    <t>ZHANG Chao Ph.D.</t>
  </si>
  <si>
    <t>20001428</t>
  </si>
  <si>
    <t>1047</t>
  </si>
  <si>
    <t>ZIMÁK JIŘÍ Doc. RNDr. CSc.</t>
  </si>
  <si>
    <t>5667</t>
  </si>
  <si>
    <t>ZOPPELLARO Giorgio Dr.</t>
  </si>
  <si>
    <t>20001729</t>
  </si>
  <si>
    <t>8837</t>
  </si>
  <si>
    <t>ZOUFALÝ Pavel Mgr.</t>
  </si>
  <si>
    <t>9997</t>
  </si>
  <si>
    <t>ZUO Yunpeng Mgr.</t>
  </si>
  <si>
    <t>7109</t>
  </si>
  <si>
    <t>ZŮVALOVÁ Iveta Mgr. Ph.D.</t>
  </si>
  <si>
    <t>8315</t>
  </si>
  <si>
    <t>ŽÁRSKÁ Ludmila Mgr.</t>
  </si>
  <si>
    <t>2059</t>
  </si>
  <si>
    <t>ŽENČÁK PAVEL RNDr. Ph.D.</t>
  </si>
  <si>
    <t>10692</t>
  </si>
  <si>
    <t>ŽINGOR Zbyněk Mgr.</t>
  </si>
  <si>
    <t>6772</t>
  </si>
  <si>
    <t>ŽUKAUSKAITE Asta Dr.,Ph.D.</t>
  </si>
  <si>
    <t>osobní číslo</t>
  </si>
  <si>
    <t>Jméno</t>
  </si>
  <si>
    <t>odchod z PřF</t>
  </si>
  <si>
    <t>Středisko</t>
  </si>
  <si>
    <t>Výpověď</t>
  </si>
  <si>
    <t>Mlýnský Vojtěch</t>
  </si>
  <si>
    <t>konec doby určité</t>
  </si>
  <si>
    <t>PUMERA Martin</t>
  </si>
  <si>
    <t>Hobza Pavel</t>
  </si>
  <si>
    <t>Trouillas Patrick</t>
  </si>
  <si>
    <t>odchod dohodou</t>
  </si>
  <si>
    <t>GONZÁLEZ HERRERO Héctor</t>
  </si>
  <si>
    <t>Zbořil Radek</t>
  </si>
  <si>
    <t>V</t>
  </si>
  <si>
    <t>Hejazi Seyyedmohammadhossein</t>
  </si>
  <si>
    <t>Hošek Jiří</t>
  </si>
  <si>
    <t>Hynková Alena</t>
  </si>
  <si>
    <t>Kalytchuk Sergii</t>
  </si>
  <si>
    <t>Kment Štěpán</t>
  </si>
  <si>
    <t>Kmentová Hana</t>
  </si>
  <si>
    <t>Pérez Reyes Mariia Cecilia</t>
  </si>
  <si>
    <t>Razi Ahmad</t>
  </si>
  <si>
    <t>Rej Sourav</t>
  </si>
  <si>
    <t>Shahrezaei Mahdi</t>
  </si>
  <si>
    <t>Yalavarthi Rambabu</t>
  </si>
  <si>
    <t>Yu Zhang</t>
  </si>
  <si>
    <t>Henrotte Olivier</t>
  </si>
  <si>
    <t>Mascaretti Luca</t>
  </si>
  <si>
    <t>Naldoni Alberto</t>
  </si>
  <si>
    <t>Schmuki Patrik</t>
  </si>
  <si>
    <t>Tantis Iosif</t>
  </si>
  <si>
    <t>PRADHAN Amaresh Chandra</t>
  </si>
  <si>
    <t>SINGHA ROY Anupam</t>
  </si>
  <si>
    <t>KOLLEBOYINA Jaya Ramulu</t>
  </si>
  <si>
    <t>CHYTILOVÁ Petra Mgr.</t>
  </si>
  <si>
    <t>zpět na PřF</t>
  </si>
  <si>
    <t>CHYTILOVÁ Věra Ing.</t>
  </si>
  <si>
    <t>Kučerová Zuzana Mgr.</t>
  </si>
  <si>
    <t>KOPECKÁ Jitka Bc.</t>
  </si>
  <si>
    <t>Jurečka Roman</t>
  </si>
  <si>
    <t>Schneeweiss Oldřich</t>
  </si>
  <si>
    <t>Šedajová Veronika</t>
  </si>
  <si>
    <t>Coulon Rémi</t>
  </si>
  <si>
    <t>De La Torre Bruno</t>
  </si>
  <si>
    <t>Edalatmanesh Shayan</t>
  </si>
  <si>
    <t>Chronopoulos Dimitrios</t>
  </si>
  <si>
    <t>Langer Michal</t>
  </si>
  <si>
    <t>Matěj Adam</t>
  </si>
  <si>
    <t>Panáček David</t>
  </si>
  <si>
    <t>Santhini Vijai Meena</t>
  </si>
  <si>
    <t>Tomanec Ondřej</t>
  </si>
  <si>
    <t>Balzerová Anna</t>
  </si>
  <si>
    <t xml:space="preserve">Poláková Kateřina </t>
  </si>
  <si>
    <t>Rogatch Andrei</t>
  </si>
  <si>
    <t>Jampílek Josef</t>
  </si>
  <si>
    <t>NOGOVÁ Andrea</t>
  </si>
  <si>
    <t>JANČÍKOVÁ Soňa</t>
  </si>
  <si>
    <t>LO Rabindranath</t>
  </si>
  <si>
    <t>MIRIYALA Vijay Madhav</t>
  </si>
  <si>
    <t>odchod ve zkušební době</t>
  </si>
  <si>
    <t>DONTHOVÁ Markéta</t>
  </si>
  <si>
    <t>BRUMOVSKÝ</t>
  </si>
  <si>
    <t>konec odby určité/VPP</t>
  </si>
  <si>
    <t>HOLECOVÁ Michaela Ing. Mgr.</t>
  </si>
  <si>
    <t>KVAPIL</t>
  </si>
  <si>
    <t>konec doby určíté</t>
  </si>
  <si>
    <t>VÍCHOVÁ</t>
  </si>
  <si>
    <t>ZDAŘILOVÁ Lucie</t>
  </si>
  <si>
    <t>MOHELNÍKOVÁ Lucie</t>
  </si>
  <si>
    <t>BOZZONI Mariangela B.A.</t>
  </si>
  <si>
    <t>HAVLÁKOVÁ Jana Mgr.</t>
  </si>
  <si>
    <t>HRADILOVÁ Šárka Mgr. Ph.D.</t>
  </si>
  <si>
    <t>JIMÉNEZ MARTÍN Alejandro Mgr.</t>
  </si>
  <si>
    <t>KADĚRKOVÁ Sylva Bc.</t>
  </si>
  <si>
    <t>KAŠLÍKOVÁ Jana Mgr.</t>
  </si>
  <si>
    <t>KLIMPAROVÁ Monika Mgr.</t>
  </si>
  <si>
    <t>KREJČIŘÍKOVÁ Hana Ing.</t>
  </si>
  <si>
    <t>MEDŘÍK Ivo Mgr.</t>
  </si>
  <si>
    <t>MIKESKA Erik Mgr.</t>
  </si>
  <si>
    <t>MOŠŤKOVÁ Jelena Mgr.</t>
  </si>
  <si>
    <t>OTYEPKA Michal Prof. RNDr. Ph.D.</t>
  </si>
  <si>
    <t>PAUSWANG Jan Mgr.</t>
  </si>
  <si>
    <t>POLÁCH Jiří RNDr. Ph.D.</t>
  </si>
  <si>
    <t>POPA Igor Mgr. CSc.</t>
  </si>
  <si>
    <t>STEKLÝ Tomáš Mgr.</t>
  </si>
  <si>
    <t>STRÁSKÁ Jana Mgr.</t>
  </si>
  <si>
    <t>TALANDE Smita MSc</t>
  </si>
  <si>
    <t>ZAJÍČEK Petr Mgr.</t>
  </si>
  <si>
    <t>SAITZOVÁ Ivana Ing.</t>
  </si>
  <si>
    <t>COPKOVÁ Lenka Mgr.</t>
  </si>
  <si>
    <t>HÁJEK Libor Ing.</t>
  </si>
  <si>
    <t>PAVLOVIČOVÁ Lucie Ing.</t>
  </si>
  <si>
    <t>SKOUPILOVÁ Petra Ing.</t>
  </si>
  <si>
    <t>ŠARADÍNOVÁ Martina Mgr.</t>
  </si>
  <si>
    <t>CARDENAS Jonathan Ing.</t>
  </si>
  <si>
    <t>HYBENOVÁ Andrea Mgr.</t>
  </si>
  <si>
    <t>HRADILOVÁ IVA Mgr.</t>
  </si>
  <si>
    <t>SVOBODOVÁ Vendula Bc.</t>
  </si>
  <si>
    <t>BÁŤKOVÁ Radana</t>
  </si>
  <si>
    <t>ROZEHNALOVÁ Monika Mgr. Ph.D. (Jarošová)</t>
  </si>
  <si>
    <t>PETALA Eleni</t>
  </si>
  <si>
    <t xml:space="preserve">HRUBÝ Vítězslav </t>
  </si>
  <si>
    <t>ZEDNÍČEK</t>
  </si>
  <si>
    <t>HOŠEK Jan</t>
  </si>
  <si>
    <t>BÍLKOVÁ Renata Mgr.</t>
  </si>
  <si>
    <t>MOTYKA Michal Mgr.</t>
  </si>
  <si>
    <t>BLONSKI Piotr</t>
  </si>
  <si>
    <t>FRANTÍKOVÁ Monika</t>
  </si>
  <si>
    <t>GAWANDE Manoj Bhanudas</t>
  </si>
  <si>
    <t>KREPL Miroslav</t>
  </si>
  <si>
    <t>MEDVEĎ Miroslav</t>
  </si>
  <si>
    <t>STADLBAUER Petr</t>
  </si>
  <si>
    <t>ŠPONER Jiří</t>
  </si>
  <si>
    <t>ŠPONEROVÁ Judit</t>
  </si>
  <si>
    <t>VARMA</t>
  </si>
  <si>
    <t>HAVRDOVÁ Markéta</t>
  </si>
  <si>
    <t>ZDRAŽIL Lukáš</t>
  </si>
  <si>
    <t>RANC Václav</t>
  </si>
  <si>
    <t>ŠTYMPLOVÁ Kateřina</t>
  </si>
  <si>
    <t>ZAORALOVÁ Dagmar</t>
  </si>
  <si>
    <t>ŽÁRSKÁ Ludmila</t>
  </si>
  <si>
    <t>BLAHOVÁ PRUDILOVÁ Barbora</t>
  </si>
  <si>
    <t>OPLETALOVÁ Ariana</t>
  </si>
  <si>
    <t>ÚVAZEK</t>
  </si>
  <si>
    <t>NÁKLADOVÉ STŘEDISKO</t>
  </si>
  <si>
    <t>OSOBNÍ ČÍSLO</t>
  </si>
  <si>
    <t>PŘÍJMENÍ A JMÉNO</t>
  </si>
  <si>
    <t>OKRUH PRACOVNÍKŮ</t>
  </si>
  <si>
    <t>odchod na CATRIN k 31.08.2021</t>
  </si>
  <si>
    <t>vrátil se na PřF</t>
  </si>
  <si>
    <t>vrátila se na PřF</t>
  </si>
  <si>
    <t>(HAVLÁKOVÁ) DZÍBELOVÁ Jana Mgr.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</si>
</sst>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u/>
      <sz val="10"/>
      <color indexed="12"/>
      <name val="Arial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FF3399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FF3399"/>
      </right>
      <top/>
      <bottom style="thin">
        <color indexed="64"/>
      </bottom>
      <diagonal/>
    </border>
    <border>
      <left style="thin">
        <color rgb="FFFF3399"/>
      </left>
      <right style="thin">
        <color rgb="FFFF3399"/>
      </right>
      <top/>
      <bottom style="thin">
        <color indexed="64"/>
      </bottom>
      <diagonal/>
    </border>
    <border>
      <left style="thin">
        <color rgb="FFFF3399"/>
      </left>
      <right/>
      <top/>
      <bottom style="thin">
        <color indexed="64"/>
      </bottom>
      <diagonal/>
    </border>
    <border>
      <left style="thin">
        <color rgb="FFFF3399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4" fillId="0" borderId="0"/>
    <xf numFmtId="9" fontId="7" fillId="0" borderId="0" applyFont="0" applyFill="0" applyBorder="0" applyAlignment="0" applyProtection="0"/>
  </cellStyleXfs>
  <cellXfs count="74">
    <xf numFmtId="0" fontId="0" fillId="0" borderId="0" xfId="0" applyAlignment="1">
      <alignment vertical="top"/>
    </xf>
    <xf numFmtId="4" fontId="0" fillId="0" borderId="0" xfId="0" applyNumberFormat="1" applyAlignment="1">
      <alignment horizontal="right" vertical="top"/>
    </xf>
    <xf numFmtId="0" fontId="3" fillId="3" borderId="1" xfId="0" applyFont="1" applyFill="1" applyBorder="1" applyAlignment="1">
      <alignment horizontal="center" vertical="center"/>
    </xf>
    <xf numFmtId="14" fontId="3" fillId="3" borderId="1" xfId="2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5" fillId="0" borderId="1" xfId="1" applyFont="1" applyFill="1" applyBorder="1" applyAlignment="1" applyProtection="1"/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1" applyFont="1" applyFill="1" applyBorder="1" applyAlignment="1" applyProtection="1"/>
    <xf numFmtId="14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/>
    <xf numFmtId="0" fontId="5" fillId="0" borderId="5" xfId="0" applyFont="1" applyBorder="1" applyAlignment="1">
      <alignment horizontal="center" vertical="center"/>
    </xf>
    <xf numFmtId="0" fontId="5" fillId="0" borderId="5" xfId="1" applyFont="1" applyFill="1" applyBorder="1" applyAlignment="1" applyProtection="1"/>
    <xf numFmtId="1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0" fillId="0" borderId="5" xfId="0" applyBorder="1"/>
    <xf numFmtId="0" fontId="5" fillId="0" borderId="7" xfId="0" applyFont="1" applyBorder="1" applyAlignment="1">
      <alignment horizontal="center" vertical="center"/>
    </xf>
    <xf numFmtId="0" fontId="5" fillId="0" borderId="7" xfId="1" applyFont="1" applyFill="1" applyBorder="1" applyAlignment="1" applyProtection="1"/>
    <xf numFmtId="14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1" applyFont="1" applyFill="1" applyBorder="1" applyAlignment="1" applyProtection="1"/>
    <xf numFmtId="14" fontId="5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1" applyFont="1" applyFill="1" applyBorder="1" applyAlignment="1" applyProtection="1"/>
    <xf numFmtId="14" fontId="5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Fill="1" applyBorder="1"/>
    <xf numFmtId="0" fontId="5" fillId="0" borderId="5" xfId="0" applyFont="1" applyFill="1" applyBorder="1"/>
    <xf numFmtId="0" fontId="5" fillId="0" borderId="1" xfId="0" applyFont="1" applyFill="1" applyBorder="1"/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0" fontId="5" fillId="0" borderId="9" xfId="0" applyFont="1" applyFill="1" applyBorder="1"/>
    <xf numFmtId="14" fontId="5" fillId="0" borderId="1" xfId="0" applyNumberFormat="1" applyFont="1" applyBorder="1" applyAlignment="1">
      <alignment horizontal="center"/>
    </xf>
    <xf numFmtId="0" fontId="5" fillId="0" borderId="3" xfId="0" applyFont="1" applyBorder="1"/>
    <xf numFmtId="14" fontId="5" fillId="0" borderId="3" xfId="0" applyNumberFormat="1" applyFont="1" applyBorder="1" applyAlignment="1">
      <alignment horizontal="center"/>
    </xf>
    <xf numFmtId="0" fontId="5" fillId="0" borderId="9" xfId="0" applyFont="1" applyBorder="1"/>
    <xf numFmtId="14" fontId="5" fillId="0" borderId="9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Fill="1" applyBorder="1"/>
    <xf numFmtId="0" fontId="0" fillId="0" borderId="5" xfId="0" applyFill="1" applyBorder="1"/>
    <xf numFmtId="0" fontId="2" fillId="0" borderId="3" xfId="0" applyFont="1" applyBorder="1" applyAlignment="1">
      <alignment horizontal="center" vertical="center"/>
    </xf>
    <xf numFmtId="0" fontId="0" fillId="0" borderId="3" xfId="0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4" borderId="0" xfId="0" applyFill="1" applyAlignment="1">
      <alignment vertical="top"/>
    </xf>
    <xf numFmtId="4" fontId="0" fillId="4" borderId="0" xfId="0" applyNumberFormat="1" applyFill="1" applyAlignment="1">
      <alignment horizontal="right" vertical="top"/>
    </xf>
    <xf numFmtId="0" fontId="0" fillId="5" borderId="0" xfId="0" applyFill="1" applyAlignment="1">
      <alignment vertical="top"/>
    </xf>
    <xf numFmtId="4" fontId="0" fillId="5" borderId="0" xfId="0" applyNumberFormat="1" applyFill="1" applyAlignment="1">
      <alignment horizontal="right" vertical="top"/>
    </xf>
    <xf numFmtId="0" fontId="0" fillId="0" borderId="0" xfId="0" applyFill="1" applyAlignment="1">
      <alignment vertical="top"/>
    </xf>
    <xf numFmtId="4" fontId="0" fillId="0" borderId="0" xfId="0" applyNumberFormat="1" applyFill="1" applyAlignment="1">
      <alignment horizontal="right" vertical="top"/>
    </xf>
    <xf numFmtId="4" fontId="0" fillId="0" borderId="0" xfId="0" applyNumberFormat="1" applyAlignment="1">
      <alignment vertical="top"/>
    </xf>
    <xf numFmtId="10" fontId="0" fillId="0" borderId="0" xfId="3" applyNumberFormat="1" applyFont="1" applyAlignment="1">
      <alignment vertical="top"/>
    </xf>
    <xf numFmtId="10" fontId="6" fillId="4" borderId="0" xfId="3" applyNumberFormat="1" applyFont="1" applyFill="1" applyAlignment="1">
      <alignment vertical="top"/>
    </xf>
    <xf numFmtId="9" fontId="6" fillId="4" borderId="0" xfId="0" applyNumberFormat="1" applyFont="1" applyFill="1" applyAlignment="1">
      <alignment vertical="top"/>
    </xf>
  </cellXfs>
  <cellStyles count="4">
    <cellStyle name="Hypertextový odkaz" xfId="1" builtinId="8"/>
    <cellStyle name="Normální" xfId="0" builtinId="0"/>
    <cellStyle name="normální_List1" xfId="2"/>
    <cellStyle name="Procenta" xfId="3" builtinId="5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1"/>
  <sheetViews>
    <sheetView tabSelected="1" topLeftCell="A967" workbookViewId="0">
      <selection activeCell="D980" sqref="D980"/>
    </sheetView>
  </sheetViews>
  <sheetFormatPr defaultRowHeight="12.75" x14ac:dyDescent="0.2"/>
  <cols>
    <col min="1" max="1" width="10" bestFit="1" customWidth="1"/>
    <col min="2" max="2" width="42" bestFit="1" customWidth="1"/>
    <col min="3" max="3" width="14.140625" customWidth="1"/>
    <col min="4" max="4" width="12.85546875" customWidth="1"/>
    <col min="5" max="5" width="19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ht="14.25" customHeight="1" x14ac:dyDescent="0.2">
      <c r="A2" t="s">
        <v>0</v>
      </c>
      <c r="B2" t="s">
        <v>1</v>
      </c>
      <c r="C2" t="s">
        <v>2</v>
      </c>
      <c r="D2" s="1">
        <v>80</v>
      </c>
      <c r="E2" t="s">
        <v>3</v>
      </c>
    </row>
    <row r="3" spans="1:5" s="66" customFormat="1" x14ac:dyDescent="0.2">
      <c r="A3" s="66" t="s">
        <v>4</v>
      </c>
      <c r="B3" s="66" t="s">
        <v>5</v>
      </c>
      <c r="C3" s="66" t="s">
        <v>6</v>
      </c>
      <c r="D3" s="67">
        <v>80</v>
      </c>
      <c r="E3" s="66" t="s">
        <v>7</v>
      </c>
    </row>
    <row r="4" spans="1:5" s="66" customFormat="1" x14ac:dyDescent="0.2">
      <c r="A4" s="66" t="s">
        <v>8</v>
      </c>
      <c r="B4" s="66" t="s">
        <v>5</v>
      </c>
      <c r="C4" s="66" t="s">
        <v>6</v>
      </c>
      <c r="D4" s="67">
        <v>20</v>
      </c>
      <c r="E4" s="66" t="s">
        <v>7</v>
      </c>
    </row>
    <row r="5" spans="1:5" s="66" customFormat="1" x14ac:dyDescent="0.2">
      <c r="A5" s="66" t="s">
        <v>9</v>
      </c>
      <c r="B5" s="66" t="s">
        <v>10</v>
      </c>
      <c r="C5" s="66" t="s">
        <v>11</v>
      </c>
      <c r="D5" s="67">
        <v>50</v>
      </c>
      <c r="E5" s="66" t="s">
        <v>7</v>
      </c>
    </row>
    <row r="6" spans="1:5" x14ac:dyDescent="0.2">
      <c r="A6" t="s">
        <v>12</v>
      </c>
      <c r="B6" t="s">
        <v>13</v>
      </c>
      <c r="C6" t="s">
        <v>14</v>
      </c>
      <c r="D6" s="1">
        <v>100</v>
      </c>
      <c r="E6" t="s">
        <v>7</v>
      </c>
    </row>
    <row r="7" spans="1:5" x14ac:dyDescent="0.2">
      <c r="A7" t="s">
        <v>15</v>
      </c>
      <c r="B7" t="s">
        <v>16</v>
      </c>
      <c r="C7" t="s">
        <v>17</v>
      </c>
      <c r="D7" s="1">
        <v>35</v>
      </c>
      <c r="E7" t="s">
        <v>7</v>
      </c>
    </row>
    <row r="8" spans="1:5" x14ac:dyDescent="0.2">
      <c r="A8" t="s">
        <v>18</v>
      </c>
      <c r="B8" t="s">
        <v>19</v>
      </c>
      <c r="C8" t="s">
        <v>17</v>
      </c>
      <c r="D8" s="1">
        <v>100</v>
      </c>
      <c r="E8" t="s">
        <v>20</v>
      </c>
    </row>
    <row r="9" spans="1:5" x14ac:dyDescent="0.2">
      <c r="A9" t="s">
        <v>21</v>
      </c>
      <c r="B9" t="s">
        <v>22</v>
      </c>
      <c r="C9" t="s">
        <v>23</v>
      </c>
      <c r="D9" s="1">
        <v>50</v>
      </c>
      <c r="E9" t="s">
        <v>7</v>
      </c>
    </row>
    <row r="10" spans="1:5" x14ac:dyDescent="0.2">
      <c r="A10" t="s">
        <v>24</v>
      </c>
      <c r="B10" t="s">
        <v>25</v>
      </c>
      <c r="C10" t="s">
        <v>26</v>
      </c>
      <c r="D10" s="1">
        <v>90</v>
      </c>
      <c r="E10" t="s">
        <v>27</v>
      </c>
    </row>
    <row r="11" spans="1:5" x14ac:dyDescent="0.2">
      <c r="A11" t="s">
        <v>28</v>
      </c>
      <c r="B11" t="s">
        <v>25</v>
      </c>
      <c r="C11" t="s">
        <v>26</v>
      </c>
      <c r="D11" s="1">
        <v>10</v>
      </c>
      <c r="E11" t="s">
        <v>27</v>
      </c>
    </row>
    <row r="12" spans="1:5" x14ac:dyDescent="0.2">
      <c r="A12" t="s">
        <v>29</v>
      </c>
      <c r="B12" t="s">
        <v>30</v>
      </c>
      <c r="C12" t="s">
        <v>31</v>
      </c>
      <c r="D12" s="1">
        <v>70</v>
      </c>
      <c r="E12" t="s">
        <v>27</v>
      </c>
    </row>
    <row r="13" spans="1:5" x14ac:dyDescent="0.2">
      <c r="A13" t="s">
        <v>32</v>
      </c>
      <c r="B13" t="s">
        <v>30</v>
      </c>
      <c r="C13" t="s">
        <v>31</v>
      </c>
      <c r="D13" s="1">
        <v>30</v>
      </c>
      <c r="E13" t="s">
        <v>7</v>
      </c>
    </row>
    <row r="14" spans="1:5" x14ac:dyDescent="0.2">
      <c r="A14" t="s">
        <v>33</v>
      </c>
      <c r="B14" t="s">
        <v>34</v>
      </c>
      <c r="C14" t="s">
        <v>35</v>
      </c>
      <c r="D14" s="1">
        <v>100</v>
      </c>
      <c r="E14" t="s">
        <v>7</v>
      </c>
    </row>
    <row r="15" spans="1:5" s="66" customFormat="1" x14ac:dyDescent="0.2">
      <c r="A15" s="66" t="s">
        <v>36</v>
      </c>
      <c r="B15" s="66" t="s">
        <v>37</v>
      </c>
      <c r="C15" s="66" t="s">
        <v>38</v>
      </c>
      <c r="D15" s="67">
        <v>100</v>
      </c>
      <c r="E15" s="66" t="s">
        <v>7</v>
      </c>
    </row>
    <row r="16" spans="1:5" x14ac:dyDescent="0.2">
      <c r="A16" t="s">
        <v>39</v>
      </c>
      <c r="B16" t="s">
        <v>40</v>
      </c>
      <c r="C16" t="s">
        <v>41</v>
      </c>
      <c r="D16" s="1">
        <v>100</v>
      </c>
      <c r="E16" t="s">
        <v>20</v>
      </c>
    </row>
    <row r="17" spans="1:5" s="66" customFormat="1" x14ac:dyDescent="0.2">
      <c r="A17" s="66" t="s">
        <v>42</v>
      </c>
      <c r="B17" s="66" t="s">
        <v>43</v>
      </c>
      <c r="C17" s="66" t="s">
        <v>44</v>
      </c>
      <c r="D17" s="67">
        <v>50</v>
      </c>
      <c r="E17" s="66" t="s">
        <v>7</v>
      </c>
    </row>
    <row r="18" spans="1:5" s="66" customFormat="1" x14ac:dyDescent="0.2">
      <c r="A18" s="66" t="s">
        <v>45</v>
      </c>
      <c r="B18" s="66" t="s">
        <v>46</v>
      </c>
      <c r="C18" s="66" t="s">
        <v>44</v>
      </c>
      <c r="D18" s="67">
        <v>50</v>
      </c>
      <c r="E18" s="66" t="s">
        <v>27</v>
      </c>
    </row>
    <row r="19" spans="1:5" s="66" customFormat="1" x14ac:dyDescent="0.2">
      <c r="A19" s="66" t="s">
        <v>47</v>
      </c>
      <c r="B19" s="66" t="s">
        <v>46</v>
      </c>
      <c r="C19" s="66" t="s">
        <v>44</v>
      </c>
      <c r="D19" s="67">
        <v>50</v>
      </c>
      <c r="E19" s="66" t="s">
        <v>27</v>
      </c>
    </row>
    <row r="20" spans="1:5" x14ac:dyDescent="0.2">
      <c r="A20" t="s">
        <v>48</v>
      </c>
      <c r="B20" t="s">
        <v>49</v>
      </c>
      <c r="C20" t="s">
        <v>50</v>
      </c>
      <c r="D20" s="1">
        <v>100</v>
      </c>
      <c r="E20" t="s">
        <v>7</v>
      </c>
    </row>
    <row r="21" spans="1:5" s="68" customFormat="1" x14ac:dyDescent="0.2">
      <c r="A21" s="68" t="s">
        <v>51</v>
      </c>
      <c r="B21" s="68" t="s">
        <v>52</v>
      </c>
      <c r="C21" s="68" t="s">
        <v>53</v>
      </c>
      <c r="D21" s="69">
        <v>40</v>
      </c>
      <c r="E21" s="68" t="s">
        <v>7</v>
      </c>
    </row>
    <row r="22" spans="1:5" s="66" customFormat="1" x14ac:dyDescent="0.2">
      <c r="A22" s="66" t="s">
        <v>54</v>
      </c>
      <c r="B22" s="66" t="s">
        <v>55</v>
      </c>
      <c r="C22" s="66" t="s">
        <v>6</v>
      </c>
      <c r="D22" s="67">
        <v>100</v>
      </c>
      <c r="E22" s="66" t="s">
        <v>7</v>
      </c>
    </row>
    <row r="23" spans="1:5" x14ac:dyDescent="0.2">
      <c r="A23" t="s">
        <v>56</v>
      </c>
      <c r="B23" t="s">
        <v>57</v>
      </c>
      <c r="C23" t="s">
        <v>58</v>
      </c>
      <c r="D23" s="1">
        <v>70</v>
      </c>
      <c r="E23" t="s">
        <v>27</v>
      </c>
    </row>
    <row r="24" spans="1:5" s="66" customFormat="1" x14ac:dyDescent="0.2">
      <c r="A24" s="66" t="s">
        <v>59</v>
      </c>
      <c r="B24" s="66" t="s">
        <v>60</v>
      </c>
      <c r="C24" s="66" t="s">
        <v>61</v>
      </c>
      <c r="D24" s="67">
        <v>50</v>
      </c>
      <c r="E24" s="66" t="s">
        <v>62</v>
      </c>
    </row>
    <row r="25" spans="1:5" s="66" customFormat="1" x14ac:dyDescent="0.2">
      <c r="A25" s="66" t="s">
        <v>63</v>
      </c>
      <c r="B25" s="66" t="s">
        <v>60</v>
      </c>
      <c r="C25" s="66" t="s">
        <v>61</v>
      </c>
      <c r="D25" s="67">
        <v>30</v>
      </c>
      <c r="E25" s="66" t="s">
        <v>62</v>
      </c>
    </row>
    <row r="26" spans="1:5" s="66" customFormat="1" x14ac:dyDescent="0.2">
      <c r="A26" s="66" t="s">
        <v>64</v>
      </c>
      <c r="B26" s="66" t="s">
        <v>60</v>
      </c>
      <c r="C26" s="66" t="s">
        <v>61</v>
      </c>
      <c r="D26" s="67">
        <v>20</v>
      </c>
      <c r="E26" s="66" t="s">
        <v>62</v>
      </c>
    </row>
    <row r="27" spans="1:5" x14ac:dyDescent="0.2">
      <c r="A27" t="s">
        <v>65</v>
      </c>
      <c r="B27" t="s">
        <v>66</v>
      </c>
      <c r="C27" t="s">
        <v>67</v>
      </c>
      <c r="D27" s="1">
        <v>100</v>
      </c>
      <c r="E27" t="s">
        <v>68</v>
      </c>
    </row>
    <row r="28" spans="1:5" x14ac:dyDescent="0.2">
      <c r="A28" t="s">
        <v>69</v>
      </c>
      <c r="B28" t="s">
        <v>70</v>
      </c>
      <c r="C28" t="s">
        <v>31</v>
      </c>
      <c r="D28" s="1">
        <v>25</v>
      </c>
      <c r="E28" t="s">
        <v>7</v>
      </c>
    </row>
    <row r="29" spans="1:5" x14ac:dyDescent="0.2">
      <c r="A29" t="s">
        <v>71</v>
      </c>
      <c r="B29" t="s">
        <v>70</v>
      </c>
      <c r="C29" t="s">
        <v>31</v>
      </c>
      <c r="D29" s="1">
        <v>15</v>
      </c>
      <c r="E29" t="s">
        <v>7</v>
      </c>
    </row>
    <row r="30" spans="1:5" x14ac:dyDescent="0.2">
      <c r="A30" t="s">
        <v>72</v>
      </c>
      <c r="B30" t="s">
        <v>73</v>
      </c>
      <c r="C30" t="s">
        <v>74</v>
      </c>
      <c r="D30" s="1">
        <v>45</v>
      </c>
      <c r="E30" t="s">
        <v>7</v>
      </c>
    </row>
    <row r="31" spans="1:5" x14ac:dyDescent="0.2">
      <c r="A31" t="s">
        <v>75</v>
      </c>
      <c r="B31" t="s">
        <v>76</v>
      </c>
      <c r="C31" t="s">
        <v>77</v>
      </c>
      <c r="D31" s="1">
        <v>100</v>
      </c>
      <c r="E31" t="s">
        <v>7</v>
      </c>
    </row>
    <row r="32" spans="1:5" x14ac:dyDescent="0.2">
      <c r="A32" t="s">
        <v>78</v>
      </c>
      <c r="B32" t="s">
        <v>79</v>
      </c>
      <c r="C32" t="s">
        <v>80</v>
      </c>
      <c r="D32" s="1">
        <v>100</v>
      </c>
      <c r="E32" t="s">
        <v>7</v>
      </c>
    </row>
    <row r="33" spans="1:5" x14ac:dyDescent="0.2">
      <c r="A33" t="s">
        <v>81</v>
      </c>
      <c r="B33" t="s">
        <v>82</v>
      </c>
      <c r="C33" t="s">
        <v>80</v>
      </c>
      <c r="D33" s="1">
        <v>80</v>
      </c>
      <c r="E33" t="s">
        <v>62</v>
      </c>
    </row>
    <row r="34" spans="1:5" x14ac:dyDescent="0.2">
      <c r="A34" t="s">
        <v>83</v>
      </c>
      <c r="B34" t="s">
        <v>82</v>
      </c>
      <c r="C34" t="s">
        <v>80</v>
      </c>
      <c r="D34" s="1">
        <v>20</v>
      </c>
      <c r="E34" t="s">
        <v>62</v>
      </c>
    </row>
    <row r="35" spans="1:5" x14ac:dyDescent="0.2">
      <c r="A35" t="s">
        <v>84</v>
      </c>
      <c r="B35" t="s">
        <v>85</v>
      </c>
      <c r="C35" t="s">
        <v>31</v>
      </c>
      <c r="D35" s="1">
        <v>75</v>
      </c>
      <c r="E35" t="s">
        <v>62</v>
      </c>
    </row>
    <row r="36" spans="1:5" x14ac:dyDescent="0.2">
      <c r="A36" t="s">
        <v>86</v>
      </c>
      <c r="B36" t="s">
        <v>87</v>
      </c>
      <c r="C36" t="s">
        <v>53</v>
      </c>
      <c r="D36" s="1">
        <v>80</v>
      </c>
      <c r="E36" t="s">
        <v>27</v>
      </c>
    </row>
    <row r="37" spans="1:5" x14ac:dyDescent="0.2">
      <c r="A37" t="s">
        <v>88</v>
      </c>
      <c r="B37" t="s">
        <v>87</v>
      </c>
      <c r="C37" t="s">
        <v>53</v>
      </c>
      <c r="D37" s="1">
        <v>20</v>
      </c>
      <c r="E37" t="s">
        <v>27</v>
      </c>
    </row>
    <row r="38" spans="1:5" x14ac:dyDescent="0.2">
      <c r="A38" t="s">
        <v>89</v>
      </c>
      <c r="B38" t="s">
        <v>90</v>
      </c>
      <c r="C38" t="s">
        <v>91</v>
      </c>
      <c r="D38" s="1">
        <v>90</v>
      </c>
      <c r="E38" t="s">
        <v>62</v>
      </c>
    </row>
    <row r="39" spans="1:5" x14ac:dyDescent="0.2">
      <c r="A39" t="s">
        <v>92</v>
      </c>
      <c r="B39" t="s">
        <v>90</v>
      </c>
      <c r="C39" t="s">
        <v>91</v>
      </c>
      <c r="D39" s="1">
        <v>10</v>
      </c>
      <c r="E39" t="s">
        <v>62</v>
      </c>
    </row>
    <row r="40" spans="1:5" x14ac:dyDescent="0.2">
      <c r="A40" t="s">
        <v>93</v>
      </c>
      <c r="B40" t="s">
        <v>94</v>
      </c>
      <c r="C40" t="s">
        <v>95</v>
      </c>
      <c r="D40" s="1">
        <v>15</v>
      </c>
      <c r="E40" t="s">
        <v>7</v>
      </c>
    </row>
    <row r="41" spans="1:5" x14ac:dyDescent="0.2">
      <c r="A41" t="s">
        <v>96</v>
      </c>
      <c r="B41" t="s">
        <v>97</v>
      </c>
      <c r="C41" t="s">
        <v>26</v>
      </c>
      <c r="D41" s="1">
        <v>95</v>
      </c>
      <c r="E41" t="s">
        <v>98</v>
      </c>
    </row>
    <row r="42" spans="1:5" x14ac:dyDescent="0.2">
      <c r="A42" t="s">
        <v>99</v>
      </c>
      <c r="B42" t="s">
        <v>97</v>
      </c>
      <c r="C42" t="s">
        <v>26</v>
      </c>
      <c r="D42" s="1">
        <v>5</v>
      </c>
      <c r="E42" t="s">
        <v>98</v>
      </c>
    </row>
    <row r="43" spans="1:5" x14ac:dyDescent="0.2">
      <c r="A43" t="s">
        <v>100</v>
      </c>
      <c r="B43" t="s">
        <v>101</v>
      </c>
      <c r="C43" t="s">
        <v>102</v>
      </c>
      <c r="D43" s="1">
        <v>60</v>
      </c>
      <c r="E43" t="s">
        <v>7</v>
      </c>
    </row>
    <row r="44" spans="1:5" x14ac:dyDescent="0.2">
      <c r="A44" t="s">
        <v>103</v>
      </c>
      <c r="B44" t="s">
        <v>104</v>
      </c>
      <c r="C44" t="s">
        <v>105</v>
      </c>
      <c r="D44" s="1">
        <v>100</v>
      </c>
      <c r="E44" t="s">
        <v>7</v>
      </c>
    </row>
    <row r="45" spans="1:5" x14ac:dyDescent="0.2">
      <c r="A45" t="s">
        <v>106</v>
      </c>
      <c r="B45" t="s">
        <v>107</v>
      </c>
      <c r="C45" t="s">
        <v>14</v>
      </c>
      <c r="D45" s="1">
        <v>50</v>
      </c>
      <c r="E45" t="s">
        <v>3</v>
      </c>
    </row>
    <row r="46" spans="1:5" x14ac:dyDescent="0.2">
      <c r="A46" t="s">
        <v>108</v>
      </c>
      <c r="B46" t="s">
        <v>109</v>
      </c>
      <c r="C46" t="s">
        <v>17</v>
      </c>
      <c r="D46" s="1">
        <v>80</v>
      </c>
      <c r="E46" t="s">
        <v>68</v>
      </c>
    </row>
    <row r="47" spans="1:5" x14ac:dyDescent="0.2">
      <c r="A47" t="s">
        <v>110</v>
      </c>
      <c r="B47" t="s">
        <v>111</v>
      </c>
      <c r="C47" t="s">
        <v>58</v>
      </c>
      <c r="D47" s="1">
        <v>100</v>
      </c>
      <c r="E47" t="s">
        <v>27</v>
      </c>
    </row>
    <row r="48" spans="1:5" x14ac:dyDescent="0.2">
      <c r="A48" t="s">
        <v>112</v>
      </c>
      <c r="B48" t="s">
        <v>113</v>
      </c>
      <c r="C48" t="s">
        <v>80</v>
      </c>
      <c r="D48" s="1">
        <v>30</v>
      </c>
      <c r="E48" t="s">
        <v>62</v>
      </c>
    </row>
    <row r="49" spans="1:5" x14ac:dyDescent="0.2">
      <c r="A49" t="s">
        <v>114</v>
      </c>
      <c r="B49" t="s">
        <v>113</v>
      </c>
      <c r="C49" t="s">
        <v>80</v>
      </c>
      <c r="D49" s="1">
        <v>50</v>
      </c>
      <c r="E49" t="s">
        <v>62</v>
      </c>
    </row>
    <row r="50" spans="1:5" x14ac:dyDescent="0.2">
      <c r="A50" t="s">
        <v>115</v>
      </c>
      <c r="B50" t="s">
        <v>113</v>
      </c>
      <c r="C50" t="s">
        <v>80</v>
      </c>
      <c r="D50" s="1">
        <v>20</v>
      </c>
      <c r="E50" t="s">
        <v>62</v>
      </c>
    </row>
    <row r="51" spans="1:5" x14ac:dyDescent="0.2">
      <c r="A51" t="s">
        <v>116</v>
      </c>
      <c r="B51" t="s">
        <v>117</v>
      </c>
      <c r="C51" t="s">
        <v>67</v>
      </c>
      <c r="D51" s="1">
        <v>100</v>
      </c>
      <c r="E51" t="s">
        <v>7</v>
      </c>
    </row>
    <row r="52" spans="1:5" x14ac:dyDescent="0.2">
      <c r="A52" t="s">
        <v>118</v>
      </c>
      <c r="B52" t="s">
        <v>119</v>
      </c>
      <c r="C52" t="s">
        <v>120</v>
      </c>
      <c r="D52" s="1">
        <v>60</v>
      </c>
      <c r="E52" t="s">
        <v>7</v>
      </c>
    </row>
    <row r="53" spans="1:5" x14ac:dyDescent="0.2">
      <c r="A53" t="s">
        <v>121</v>
      </c>
      <c r="B53" t="s">
        <v>122</v>
      </c>
      <c r="C53" t="s">
        <v>53</v>
      </c>
      <c r="D53" s="1">
        <v>100</v>
      </c>
      <c r="E53" t="s">
        <v>20</v>
      </c>
    </row>
    <row r="54" spans="1:5" s="66" customFormat="1" x14ac:dyDescent="0.2">
      <c r="A54" s="66" t="s">
        <v>123</v>
      </c>
      <c r="B54" s="66" t="s">
        <v>124</v>
      </c>
      <c r="C54" s="66" t="s">
        <v>6</v>
      </c>
      <c r="D54" s="67">
        <v>100</v>
      </c>
      <c r="E54" s="66" t="s">
        <v>7</v>
      </c>
    </row>
    <row r="55" spans="1:5" x14ac:dyDescent="0.2">
      <c r="A55" t="s">
        <v>125</v>
      </c>
      <c r="B55" t="s">
        <v>126</v>
      </c>
      <c r="C55" t="s">
        <v>67</v>
      </c>
      <c r="D55" s="1">
        <v>100</v>
      </c>
      <c r="E55" t="s">
        <v>7</v>
      </c>
    </row>
    <row r="56" spans="1:5" s="66" customFormat="1" x14ac:dyDescent="0.2">
      <c r="A56" s="66" t="s">
        <v>127</v>
      </c>
      <c r="B56" s="66" t="s">
        <v>128</v>
      </c>
      <c r="C56" s="66" t="s">
        <v>129</v>
      </c>
      <c r="D56" s="67">
        <v>100</v>
      </c>
      <c r="E56" s="66" t="s">
        <v>3</v>
      </c>
    </row>
    <row r="57" spans="1:5" s="66" customFormat="1" x14ac:dyDescent="0.2">
      <c r="A57" s="66" t="s">
        <v>130</v>
      </c>
      <c r="B57" s="66" t="s">
        <v>131</v>
      </c>
      <c r="C57" s="66" t="s">
        <v>132</v>
      </c>
      <c r="D57" s="67">
        <v>30</v>
      </c>
      <c r="E57" s="66" t="s">
        <v>3</v>
      </c>
    </row>
    <row r="58" spans="1:5" s="66" customFormat="1" x14ac:dyDescent="0.2">
      <c r="A58" s="66" t="s">
        <v>133</v>
      </c>
      <c r="B58" s="66" t="s">
        <v>131</v>
      </c>
      <c r="C58" s="66" t="s">
        <v>132</v>
      </c>
      <c r="D58" s="67">
        <v>70</v>
      </c>
      <c r="E58" s="66" t="s">
        <v>3</v>
      </c>
    </row>
    <row r="59" spans="1:5" x14ac:dyDescent="0.2">
      <c r="A59" t="s">
        <v>134</v>
      </c>
      <c r="B59" t="s">
        <v>135</v>
      </c>
      <c r="C59" t="s">
        <v>61</v>
      </c>
      <c r="D59" s="1">
        <v>100</v>
      </c>
      <c r="E59" t="s">
        <v>62</v>
      </c>
    </row>
    <row r="60" spans="1:5" x14ac:dyDescent="0.2">
      <c r="A60" t="s">
        <v>136</v>
      </c>
      <c r="B60" t="s">
        <v>137</v>
      </c>
      <c r="C60" t="s">
        <v>2</v>
      </c>
      <c r="D60" s="1">
        <v>100</v>
      </c>
      <c r="E60" t="s">
        <v>62</v>
      </c>
    </row>
    <row r="61" spans="1:5" x14ac:dyDescent="0.2">
      <c r="A61" t="s">
        <v>138</v>
      </c>
      <c r="B61" t="s">
        <v>139</v>
      </c>
      <c r="C61" t="s">
        <v>67</v>
      </c>
      <c r="D61" s="1">
        <v>60</v>
      </c>
      <c r="E61" t="s">
        <v>7</v>
      </c>
    </row>
    <row r="62" spans="1:5" x14ac:dyDescent="0.2">
      <c r="A62" t="s">
        <v>140</v>
      </c>
      <c r="B62" t="s">
        <v>141</v>
      </c>
      <c r="C62" t="s">
        <v>14</v>
      </c>
      <c r="D62" s="1">
        <v>40</v>
      </c>
      <c r="E62" t="s">
        <v>7</v>
      </c>
    </row>
    <row r="63" spans="1:5" x14ac:dyDescent="0.2">
      <c r="A63" t="s">
        <v>142</v>
      </c>
      <c r="B63" t="s">
        <v>143</v>
      </c>
      <c r="C63" t="s">
        <v>144</v>
      </c>
      <c r="D63" s="1">
        <v>50</v>
      </c>
      <c r="E63" t="s">
        <v>62</v>
      </c>
    </row>
    <row r="64" spans="1:5" x14ac:dyDescent="0.2">
      <c r="A64" t="s">
        <v>145</v>
      </c>
      <c r="B64" t="s">
        <v>146</v>
      </c>
      <c r="C64" t="s">
        <v>67</v>
      </c>
      <c r="D64" s="1">
        <v>100</v>
      </c>
      <c r="E64" t="s">
        <v>7</v>
      </c>
    </row>
    <row r="65" spans="1:5" x14ac:dyDescent="0.2">
      <c r="A65" t="s">
        <v>147</v>
      </c>
      <c r="B65" t="s">
        <v>148</v>
      </c>
      <c r="C65" t="s">
        <v>149</v>
      </c>
      <c r="D65" s="1">
        <v>20</v>
      </c>
      <c r="E65" t="s">
        <v>7</v>
      </c>
    </row>
    <row r="66" spans="1:5" x14ac:dyDescent="0.2">
      <c r="A66" t="s">
        <v>150</v>
      </c>
      <c r="B66" t="s">
        <v>151</v>
      </c>
      <c r="C66" t="s">
        <v>58</v>
      </c>
      <c r="D66" s="1">
        <v>50</v>
      </c>
      <c r="E66" t="s">
        <v>7</v>
      </c>
    </row>
    <row r="67" spans="1:5" x14ac:dyDescent="0.2">
      <c r="A67" t="s">
        <v>152</v>
      </c>
      <c r="B67" t="s">
        <v>153</v>
      </c>
      <c r="C67" t="s">
        <v>14</v>
      </c>
      <c r="D67" s="1">
        <v>15</v>
      </c>
      <c r="E67" t="s">
        <v>98</v>
      </c>
    </row>
    <row r="68" spans="1:5" s="66" customFormat="1" x14ac:dyDescent="0.2">
      <c r="A68" s="66" t="s">
        <v>154</v>
      </c>
      <c r="B68" s="66" t="s">
        <v>155</v>
      </c>
      <c r="C68" s="66" t="s">
        <v>11</v>
      </c>
      <c r="D68" s="67">
        <v>100</v>
      </c>
      <c r="E68" s="66" t="s">
        <v>3</v>
      </c>
    </row>
    <row r="69" spans="1:5" s="66" customFormat="1" x14ac:dyDescent="0.2">
      <c r="A69" s="66" t="s">
        <v>156</v>
      </c>
      <c r="B69" s="66" t="s">
        <v>157</v>
      </c>
      <c r="C69" s="66" t="s">
        <v>44</v>
      </c>
      <c r="D69" s="67">
        <v>100</v>
      </c>
      <c r="E69" s="66" t="s">
        <v>27</v>
      </c>
    </row>
    <row r="70" spans="1:5" s="66" customFormat="1" x14ac:dyDescent="0.2">
      <c r="A70" s="66" t="s">
        <v>158</v>
      </c>
      <c r="B70" s="66" t="s">
        <v>159</v>
      </c>
      <c r="C70" s="66" t="s">
        <v>2</v>
      </c>
      <c r="D70" s="67">
        <v>100</v>
      </c>
      <c r="E70" s="66" t="s">
        <v>20</v>
      </c>
    </row>
    <row r="71" spans="1:5" x14ac:dyDescent="0.2">
      <c r="A71" t="s">
        <v>160</v>
      </c>
      <c r="B71" t="s">
        <v>161</v>
      </c>
      <c r="C71" t="s">
        <v>31</v>
      </c>
      <c r="D71" s="1">
        <v>20</v>
      </c>
      <c r="E71" t="s">
        <v>7</v>
      </c>
    </row>
    <row r="72" spans="1:5" x14ac:dyDescent="0.2">
      <c r="A72" t="s">
        <v>162</v>
      </c>
      <c r="B72" t="s">
        <v>163</v>
      </c>
      <c r="C72" t="s">
        <v>80</v>
      </c>
      <c r="D72" s="1">
        <v>10</v>
      </c>
      <c r="E72" t="s">
        <v>27</v>
      </c>
    </row>
    <row r="73" spans="1:5" x14ac:dyDescent="0.2">
      <c r="A73" t="s">
        <v>164</v>
      </c>
      <c r="B73" t="s">
        <v>163</v>
      </c>
      <c r="C73" t="s">
        <v>80</v>
      </c>
      <c r="D73" s="1">
        <v>20</v>
      </c>
      <c r="E73" t="s">
        <v>27</v>
      </c>
    </row>
    <row r="74" spans="1:5" x14ac:dyDescent="0.2">
      <c r="A74" t="s">
        <v>165</v>
      </c>
      <c r="B74" t="s">
        <v>166</v>
      </c>
      <c r="C74" t="s">
        <v>167</v>
      </c>
      <c r="D74" s="1">
        <v>100</v>
      </c>
      <c r="E74" t="s">
        <v>62</v>
      </c>
    </row>
    <row r="75" spans="1:5" x14ac:dyDescent="0.2">
      <c r="A75" t="s">
        <v>168</v>
      </c>
      <c r="B75" t="s">
        <v>169</v>
      </c>
      <c r="C75" t="s">
        <v>67</v>
      </c>
      <c r="D75" s="1">
        <v>100</v>
      </c>
      <c r="E75" t="s">
        <v>20</v>
      </c>
    </row>
    <row r="76" spans="1:5" x14ac:dyDescent="0.2">
      <c r="A76" t="s">
        <v>170</v>
      </c>
      <c r="B76" t="s">
        <v>171</v>
      </c>
      <c r="C76" t="s">
        <v>23</v>
      </c>
      <c r="D76" s="1">
        <v>100</v>
      </c>
      <c r="E76" t="s">
        <v>20</v>
      </c>
    </row>
    <row r="77" spans="1:5" x14ac:dyDescent="0.2">
      <c r="A77" t="s">
        <v>172</v>
      </c>
      <c r="B77" t="s">
        <v>173</v>
      </c>
      <c r="C77" t="s">
        <v>67</v>
      </c>
      <c r="D77" s="1">
        <v>100</v>
      </c>
      <c r="E77" t="s">
        <v>7</v>
      </c>
    </row>
    <row r="78" spans="1:5" x14ac:dyDescent="0.2">
      <c r="A78" t="s">
        <v>174</v>
      </c>
      <c r="B78" t="s">
        <v>175</v>
      </c>
      <c r="C78" t="s">
        <v>144</v>
      </c>
      <c r="D78" s="1">
        <v>15</v>
      </c>
      <c r="E78" t="s">
        <v>7</v>
      </c>
    </row>
    <row r="79" spans="1:5" x14ac:dyDescent="0.2">
      <c r="A79" t="s">
        <v>176</v>
      </c>
      <c r="B79" t="s">
        <v>177</v>
      </c>
      <c r="C79" t="s">
        <v>74</v>
      </c>
      <c r="D79" s="1">
        <v>100</v>
      </c>
      <c r="E79" t="s">
        <v>27</v>
      </c>
    </row>
    <row r="80" spans="1:5" s="66" customFormat="1" x14ac:dyDescent="0.2">
      <c r="A80" s="66" t="s">
        <v>178</v>
      </c>
      <c r="B80" s="66" t="s">
        <v>179</v>
      </c>
      <c r="C80" s="66" t="s">
        <v>180</v>
      </c>
      <c r="D80" s="67">
        <v>10</v>
      </c>
      <c r="E80" s="66" t="s">
        <v>7</v>
      </c>
    </row>
    <row r="81" spans="1:5" x14ac:dyDescent="0.2">
      <c r="A81" t="s">
        <v>181</v>
      </c>
      <c r="B81" t="s">
        <v>182</v>
      </c>
      <c r="C81" t="s">
        <v>14</v>
      </c>
      <c r="D81" s="1">
        <v>100</v>
      </c>
      <c r="E81" t="s">
        <v>7</v>
      </c>
    </row>
    <row r="82" spans="1:5" x14ac:dyDescent="0.2">
      <c r="A82" t="s">
        <v>183</v>
      </c>
      <c r="B82" t="s">
        <v>184</v>
      </c>
      <c r="C82" t="s">
        <v>102</v>
      </c>
      <c r="D82" s="1">
        <v>100</v>
      </c>
      <c r="E82" t="s">
        <v>27</v>
      </c>
    </row>
    <row r="83" spans="1:5" x14ac:dyDescent="0.2">
      <c r="A83" t="s">
        <v>185</v>
      </c>
      <c r="B83" t="s">
        <v>186</v>
      </c>
      <c r="C83" t="s">
        <v>38</v>
      </c>
      <c r="D83" s="1">
        <v>30</v>
      </c>
      <c r="E83" t="s">
        <v>7</v>
      </c>
    </row>
    <row r="84" spans="1:5" x14ac:dyDescent="0.2">
      <c r="A84" t="s">
        <v>187</v>
      </c>
      <c r="B84" t="s">
        <v>188</v>
      </c>
      <c r="C84" t="s">
        <v>2</v>
      </c>
      <c r="D84" s="1">
        <v>100</v>
      </c>
      <c r="E84" t="s">
        <v>20</v>
      </c>
    </row>
    <row r="85" spans="1:5" x14ac:dyDescent="0.2">
      <c r="A85" t="s">
        <v>189</v>
      </c>
      <c r="B85" t="s">
        <v>190</v>
      </c>
      <c r="C85" t="s">
        <v>102</v>
      </c>
      <c r="D85" s="1">
        <v>100</v>
      </c>
      <c r="E85" t="s">
        <v>62</v>
      </c>
    </row>
    <row r="86" spans="1:5" x14ac:dyDescent="0.2">
      <c r="A86" t="s">
        <v>191</v>
      </c>
      <c r="B86" t="s">
        <v>192</v>
      </c>
      <c r="C86" t="s">
        <v>17</v>
      </c>
      <c r="D86" s="1">
        <v>100</v>
      </c>
      <c r="E86" t="s">
        <v>27</v>
      </c>
    </row>
    <row r="87" spans="1:5" x14ac:dyDescent="0.2">
      <c r="A87" t="s">
        <v>193</v>
      </c>
      <c r="B87" t="s">
        <v>194</v>
      </c>
      <c r="C87" t="s">
        <v>11</v>
      </c>
      <c r="D87" s="1">
        <v>50</v>
      </c>
      <c r="E87" t="s">
        <v>7</v>
      </c>
    </row>
    <row r="88" spans="1:5" x14ac:dyDescent="0.2">
      <c r="A88" t="s">
        <v>195</v>
      </c>
      <c r="B88" t="s">
        <v>196</v>
      </c>
      <c r="C88" t="s">
        <v>167</v>
      </c>
      <c r="D88" s="1">
        <v>100</v>
      </c>
      <c r="E88" t="s">
        <v>27</v>
      </c>
    </row>
    <row r="89" spans="1:5" x14ac:dyDescent="0.2">
      <c r="A89" t="s">
        <v>197</v>
      </c>
      <c r="B89" t="s">
        <v>198</v>
      </c>
      <c r="C89" t="s">
        <v>74</v>
      </c>
      <c r="D89" s="1">
        <v>100</v>
      </c>
      <c r="E89" t="s">
        <v>62</v>
      </c>
    </row>
    <row r="90" spans="1:5" x14ac:dyDescent="0.2">
      <c r="A90" t="s">
        <v>199</v>
      </c>
      <c r="B90" t="s">
        <v>200</v>
      </c>
      <c r="C90" t="s">
        <v>74</v>
      </c>
      <c r="D90" s="1">
        <v>100</v>
      </c>
      <c r="E90" t="s">
        <v>27</v>
      </c>
    </row>
    <row r="91" spans="1:5" s="66" customFormat="1" x14ac:dyDescent="0.2">
      <c r="A91" s="66" t="s">
        <v>201</v>
      </c>
      <c r="B91" s="66" t="s">
        <v>202</v>
      </c>
      <c r="C91" s="66" t="s">
        <v>129</v>
      </c>
      <c r="D91" s="67">
        <v>40</v>
      </c>
      <c r="E91" s="66" t="s">
        <v>3</v>
      </c>
    </row>
    <row r="92" spans="1:5" x14ac:dyDescent="0.2">
      <c r="A92" t="s">
        <v>203</v>
      </c>
      <c r="B92" t="s">
        <v>204</v>
      </c>
      <c r="C92" t="s">
        <v>2</v>
      </c>
      <c r="D92" s="1">
        <v>20</v>
      </c>
      <c r="E92" t="s">
        <v>7</v>
      </c>
    </row>
    <row r="93" spans="1:5" s="66" customFormat="1" x14ac:dyDescent="0.2">
      <c r="A93" s="66" t="s">
        <v>205</v>
      </c>
      <c r="B93" s="66" t="s">
        <v>206</v>
      </c>
      <c r="C93" s="66" t="s">
        <v>11</v>
      </c>
      <c r="D93" s="67">
        <v>100</v>
      </c>
      <c r="E93" s="66" t="s">
        <v>7</v>
      </c>
    </row>
    <row r="94" spans="1:5" x14ac:dyDescent="0.2">
      <c r="A94" t="s">
        <v>207</v>
      </c>
      <c r="B94" t="s">
        <v>208</v>
      </c>
      <c r="C94" t="s">
        <v>31</v>
      </c>
      <c r="D94" s="1">
        <v>20</v>
      </c>
      <c r="E94" t="s">
        <v>7</v>
      </c>
    </row>
    <row r="95" spans="1:5" s="66" customFormat="1" x14ac:dyDescent="0.2">
      <c r="A95" s="66" t="s">
        <v>209</v>
      </c>
      <c r="B95" s="66" t="s">
        <v>210</v>
      </c>
      <c r="C95" s="66" t="s">
        <v>211</v>
      </c>
      <c r="D95" s="67">
        <v>80</v>
      </c>
      <c r="E95" s="66" t="s">
        <v>62</v>
      </c>
    </row>
    <row r="96" spans="1:5" s="66" customFormat="1" x14ac:dyDescent="0.2">
      <c r="A96" s="66" t="s">
        <v>212</v>
      </c>
      <c r="B96" s="66" t="s">
        <v>213</v>
      </c>
      <c r="C96" s="66" t="s">
        <v>11</v>
      </c>
      <c r="D96" s="67">
        <v>100</v>
      </c>
      <c r="E96" s="66" t="s">
        <v>7</v>
      </c>
    </row>
    <row r="97" spans="1:5" x14ac:dyDescent="0.2">
      <c r="A97" t="s">
        <v>214</v>
      </c>
      <c r="B97" t="s">
        <v>215</v>
      </c>
      <c r="C97" t="s">
        <v>2</v>
      </c>
      <c r="D97" s="1">
        <v>100</v>
      </c>
      <c r="E97" t="s">
        <v>98</v>
      </c>
    </row>
    <row r="98" spans="1:5" x14ac:dyDescent="0.2">
      <c r="A98" t="s">
        <v>216</v>
      </c>
      <c r="B98" t="s">
        <v>217</v>
      </c>
      <c r="C98" t="s">
        <v>67</v>
      </c>
      <c r="D98" s="1">
        <v>60</v>
      </c>
      <c r="E98" t="s">
        <v>27</v>
      </c>
    </row>
    <row r="99" spans="1:5" s="66" customFormat="1" x14ac:dyDescent="0.2">
      <c r="A99" s="66" t="s">
        <v>218</v>
      </c>
      <c r="B99" s="66" t="s">
        <v>219</v>
      </c>
      <c r="C99" s="66" t="s">
        <v>11</v>
      </c>
      <c r="D99" s="67">
        <v>50</v>
      </c>
      <c r="E99" s="66" t="s">
        <v>27</v>
      </c>
    </row>
    <row r="100" spans="1:5" s="66" customFormat="1" x14ac:dyDescent="0.2">
      <c r="A100" s="66" t="s">
        <v>220</v>
      </c>
      <c r="B100" s="66" t="s">
        <v>219</v>
      </c>
      <c r="C100" s="66" t="s">
        <v>11</v>
      </c>
      <c r="D100" s="67">
        <v>50</v>
      </c>
      <c r="E100" s="66" t="s">
        <v>27</v>
      </c>
    </row>
    <row r="101" spans="1:5" x14ac:dyDescent="0.2">
      <c r="A101" t="s">
        <v>221</v>
      </c>
      <c r="B101" t="s">
        <v>222</v>
      </c>
      <c r="C101" t="s">
        <v>31</v>
      </c>
      <c r="D101" s="1">
        <v>100</v>
      </c>
      <c r="E101" t="s">
        <v>7</v>
      </c>
    </row>
    <row r="102" spans="1:5" x14ac:dyDescent="0.2">
      <c r="A102" t="s">
        <v>223</v>
      </c>
      <c r="B102" t="s">
        <v>224</v>
      </c>
      <c r="C102" t="s">
        <v>58</v>
      </c>
      <c r="D102" s="1">
        <v>100</v>
      </c>
      <c r="E102" t="s">
        <v>7</v>
      </c>
    </row>
    <row r="103" spans="1:5" x14ac:dyDescent="0.2">
      <c r="A103" t="s">
        <v>225</v>
      </c>
      <c r="B103" t="s">
        <v>226</v>
      </c>
      <c r="C103" t="s">
        <v>31</v>
      </c>
      <c r="D103" s="1">
        <v>40</v>
      </c>
      <c r="E103" t="s">
        <v>27</v>
      </c>
    </row>
    <row r="104" spans="1:5" x14ac:dyDescent="0.2">
      <c r="A104" t="s">
        <v>227</v>
      </c>
      <c r="B104" t="s">
        <v>226</v>
      </c>
      <c r="C104" t="s">
        <v>31</v>
      </c>
      <c r="D104" s="1">
        <v>10</v>
      </c>
      <c r="E104" t="s">
        <v>27</v>
      </c>
    </row>
    <row r="105" spans="1:5" x14ac:dyDescent="0.2">
      <c r="A105" t="s">
        <v>228</v>
      </c>
      <c r="B105" t="s">
        <v>229</v>
      </c>
      <c r="C105" t="s">
        <v>67</v>
      </c>
      <c r="D105" s="1">
        <v>90</v>
      </c>
      <c r="E105" t="s">
        <v>7</v>
      </c>
    </row>
    <row r="106" spans="1:5" x14ac:dyDescent="0.2">
      <c r="A106" t="s">
        <v>230</v>
      </c>
      <c r="B106" t="s">
        <v>229</v>
      </c>
      <c r="C106" t="s">
        <v>67</v>
      </c>
      <c r="D106" s="1">
        <v>10</v>
      </c>
      <c r="E106" t="s">
        <v>7</v>
      </c>
    </row>
    <row r="107" spans="1:5" x14ac:dyDescent="0.2">
      <c r="A107" t="s">
        <v>231</v>
      </c>
      <c r="B107" t="s">
        <v>232</v>
      </c>
      <c r="C107" t="s">
        <v>31</v>
      </c>
      <c r="D107" s="1">
        <v>12</v>
      </c>
      <c r="E107" t="s">
        <v>27</v>
      </c>
    </row>
    <row r="108" spans="1:5" x14ac:dyDescent="0.2">
      <c r="A108" t="s">
        <v>233</v>
      </c>
      <c r="B108" t="s">
        <v>232</v>
      </c>
      <c r="C108" t="s">
        <v>31</v>
      </c>
      <c r="D108" s="1">
        <v>88</v>
      </c>
      <c r="E108" t="s">
        <v>27</v>
      </c>
    </row>
    <row r="109" spans="1:5" x14ac:dyDescent="0.2">
      <c r="A109" t="s">
        <v>234</v>
      </c>
      <c r="B109" t="s">
        <v>235</v>
      </c>
      <c r="C109" t="s">
        <v>149</v>
      </c>
      <c r="D109" s="1">
        <v>100</v>
      </c>
      <c r="E109" t="s">
        <v>27</v>
      </c>
    </row>
    <row r="110" spans="1:5" x14ac:dyDescent="0.2">
      <c r="A110" t="s">
        <v>236</v>
      </c>
      <c r="B110" t="s">
        <v>237</v>
      </c>
      <c r="C110" t="s">
        <v>31</v>
      </c>
      <c r="D110" s="1">
        <v>30</v>
      </c>
      <c r="E110" t="s">
        <v>27</v>
      </c>
    </row>
    <row r="111" spans="1:5" x14ac:dyDescent="0.2">
      <c r="A111" t="s">
        <v>238</v>
      </c>
      <c r="B111" t="s">
        <v>237</v>
      </c>
      <c r="C111" t="s">
        <v>31</v>
      </c>
      <c r="D111" s="1">
        <v>15</v>
      </c>
      <c r="E111" t="s">
        <v>27</v>
      </c>
    </row>
    <row r="112" spans="1:5" x14ac:dyDescent="0.2">
      <c r="A112" t="s">
        <v>239</v>
      </c>
      <c r="B112" t="s">
        <v>237</v>
      </c>
      <c r="C112" t="s">
        <v>31</v>
      </c>
      <c r="D112" s="1">
        <v>5</v>
      </c>
      <c r="E112" t="s">
        <v>27</v>
      </c>
    </row>
    <row r="113" spans="1:5" x14ac:dyDescent="0.2">
      <c r="A113" t="s">
        <v>240</v>
      </c>
      <c r="B113" t="s">
        <v>241</v>
      </c>
      <c r="C113" t="s">
        <v>58</v>
      </c>
      <c r="D113" s="1">
        <v>100</v>
      </c>
      <c r="E113" t="s">
        <v>27</v>
      </c>
    </row>
    <row r="114" spans="1:5" x14ac:dyDescent="0.2">
      <c r="A114" t="s">
        <v>242</v>
      </c>
      <c r="B114" t="s">
        <v>243</v>
      </c>
      <c r="C114" t="s">
        <v>244</v>
      </c>
      <c r="D114" s="1">
        <v>100</v>
      </c>
      <c r="E114" t="s">
        <v>27</v>
      </c>
    </row>
    <row r="115" spans="1:5" x14ac:dyDescent="0.2">
      <c r="A115" t="s">
        <v>245</v>
      </c>
      <c r="B115" t="s">
        <v>246</v>
      </c>
      <c r="C115" t="s">
        <v>144</v>
      </c>
      <c r="D115" s="1">
        <v>100</v>
      </c>
      <c r="E115" t="s">
        <v>27</v>
      </c>
    </row>
    <row r="116" spans="1:5" x14ac:dyDescent="0.2">
      <c r="A116" t="s">
        <v>247</v>
      </c>
      <c r="B116" t="s">
        <v>248</v>
      </c>
      <c r="C116" t="s">
        <v>149</v>
      </c>
      <c r="D116" s="1">
        <v>100</v>
      </c>
      <c r="E116" t="s">
        <v>27</v>
      </c>
    </row>
    <row r="117" spans="1:5" s="66" customFormat="1" x14ac:dyDescent="0.2">
      <c r="A117" s="66" t="s">
        <v>249</v>
      </c>
      <c r="B117" s="66" t="s">
        <v>250</v>
      </c>
      <c r="C117" s="66" t="s">
        <v>38</v>
      </c>
      <c r="D117" s="67">
        <v>100</v>
      </c>
      <c r="E117" s="66" t="s">
        <v>3</v>
      </c>
    </row>
    <row r="118" spans="1:5" s="66" customFormat="1" x14ac:dyDescent="0.2">
      <c r="A118" s="66" t="s">
        <v>251</v>
      </c>
      <c r="B118" s="66" t="s">
        <v>252</v>
      </c>
      <c r="C118" s="66" t="s">
        <v>11</v>
      </c>
      <c r="D118" s="67">
        <v>50</v>
      </c>
      <c r="E118" s="66" t="s">
        <v>7</v>
      </c>
    </row>
    <row r="119" spans="1:5" s="66" customFormat="1" x14ac:dyDescent="0.2">
      <c r="A119" s="66" t="s">
        <v>253</v>
      </c>
      <c r="B119" s="66" t="s">
        <v>252</v>
      </c>
      <c r="C119" s="66" t="s">
        <v>11</v>
      </c>
      <c r="D119" s="67">
        <v>50</v>
      </c>
      <c r="E119" s="66" t="s">
        <v>7</v>
      </c>
    </row>
    <row r="120" spans="1:5" x14ac:dyDescent="0.2">
      <c r="A120" t="s">
        <v>254</v>
      </c>
      <c r="B120" t="s">
        <v>255</v>
      </c>
      <c r="C120" t="s">
        <v>67</v>
      </c>
      <c r="D120" s="1">
        <v>100</v>
      </c>
      <c r="E120" t="s">
        <v>7</v>
      </c>
    </row>
    <row r="121" spans="1:5" s="66" customFormat="1" x14ac:dyDescent="0.2">
      <c r="A121" s="66" t="s">
        <v>256</v>
      </c>
      <c r="B121" s="66" t="s">
        <v>257</v>
      </c>
      <c r="C121" s="66" t="s">
        <v>132</v>
      </c>
      <c r="D121" s="67">
        <v>50</v>
      </c>
      <c r="E121" s="66" t="s">
        <v>3</v>
      </c>
    </row>
    <row r="122" spans="1:5" x14ac:dyDescent="0.2">
      <c r="A122" t="s">
        <v>258</v>
      </c>
      <c r="B122" t="s">
        <v>259</v>
      </c>
      <c r="C122" t="s">
        <v>102</v>
      </c>
      <c r="D122" s="1">
        <v>80</v>
      </c>
      <c r="E122" t="s">
        <v>62</v>
      </c>
    </row>
    <row r="123" spans="1:5" x14ac:dyDescent="0.2">
      <c r="A123" t="s">
        <v>260</v>
      </c>
      <c r="B123" t="s">
        <v>259</v>
      </c>
      <c r="C123" t="s">
        <v>102</v>
      </c>
      <c r="D123" s="1">
        <v>20</v>
      </c>
      <c r="E123" t="s">
        <v>62</v>
      </c>
    </row>
    <row r="124" spans="1:5" x14ac:dyDescent="0.2">
      <c r="A124" t="s">
        <v>261</v>
      </c>
      <c r="B124" t="s">
        <v>262</v>
      </c>
      <c r="C124" t="s">
        <v>38</v>
      </c>
      <c r="D124" s="1">
        <v>10</v>
      </c>
      <c r="E124" t="s">
        <v>3</v>
      </c>
    </row>
    <row r="125" spans="1:5" x14ac:dyDescent="0.2">
      <c r="A125" t="s">
        <v>263</v>
      </c>
      <c r="B125" t="s">
        <v>262</v>
      </c>
      <c r="C125" t="s">
        <v>38</v>
      </c>
      <c r="D125" s="1">
        <v>30</v>
      </c>
      <c r="E125" t="s">
        <v>3</v>
      </c>
    </row>
    <row r="126" spans="1:5" x14ac:dyDescent="0.2">
      <c r="A126" t="s">
        <v>264</v>
      </c>
      <c r="B126" t="s">
        <v>262</v>
      </c>
      <c r="C126" t="s">
        <v>38</v>
      </c>
      <c r="D126" s="1">
        <v>50</v>
      </c>
      <c r="E126" t="s">
        <v>3</v>
      </c>
    </row>
    <row r="127" spans="1:5" x14ac:dyDescent="0.2">
      <c r="A127" t="s">
        <v>265</v>
      </c>
      <c r="B127" t="s">
        <v>266</v>
      </c>
      <c r="C127" t="s">
        <v>14</v>
      </c>
      <c r="D127" s="1">
        <v>10</v>
      </c>
      <c r="E127" t="s">
        <v>27</v>
      </c>
    </row>
    <row r="128" spans="1:5" x14ac:dyDescent="0.2">
      <c r="A128" t="s">
        <v>267</v>
      </c>
      <c r="B128" t="s">
        <v>268</v>
      </c>
      <c r="C128" t="s">
        <v>95</v>
      </c>
      <c r="D128" s="1">
        <v>25</v>
      </c>
      <c r="E128" t="s">
        <v>20</v>
      </c>
    </row>
    <row r="129" spans="1:5" x14ac:dyDescent="0.2">
      <c r="A129" t="s">
        <v>269</v>
      </c>
      <c r="B129" t="s">
        <v>270</v>
      </c>
      <c r="C129" t="s">
        <v>80</v>
      </c>
      <c r="D129" s="1">
        <v>15</v>
      </c>
      <c r="E129" t="s">
        <v>7</v>
      </c>
    </row>
    <row r="130" spans="1:5" x14ac:dyDescent="0.2">
      <c r="A130" t="s">
        <v>271</v>
      </c>
      <c r="B130" t="s">
        <v>272</v>
      </c>
      <c r="C130" t="s">
        <v>149</v>
      </c>
      <c r="D130" s="1">
        <v>30</v>
      </c>
      <c r="E130" t="s">
        <v>7</v>
      </c>
    </row>
    <row r="131" spans="1:5" x14ac:dyDescent="0.2">
      <c r="A131" t="s">
        <v>273</v>
      </c>
      <c r="B131" t="s">
        <v>274</v>
      </c>
      <c r="C131" t="s">
        <v>14</v>
      </c>
      <c r="D131" s="1">
        <v>30</v>
      </c>
      <c r="E131" t="s">
        <v>7</v>
      </c>
    </row>
    <row r="132" spans="1:5" x14ac:dyDescent="0.2">
      <c r="A132" t="s">
        <v>275</v>
      </c>
      <c r="B132" t="s">
        <v>276</v>
      </c>
      <c r="C132" t="s">
        <v>26</v>
      </c>
      <c r="D132" s="1">
        <v>90</v>
      </c>
      <c r="E132" t="s">
        <v>27</v>
      </c>
    </row>
    <row r="133" spans="1:5" x14ac:dyDescent="0.2">
      <c r="A133" t="s">
        <v>277</v>
      </c>
      <c r="B133" t="s">
        <v>276</v>
      </c>
      <c r="C133" t="s">
        <v>26</v>
      </c>
      <c r="D133" s="1">
        <v>10</v>
      </c>
      <c r="E133" t="s">
        <v>27</v>
      </c>
    </row>
    <row r="134" spans="1:5" x14ac:dyDescent="0.2">
      <c r="A134" t="s">
        <v>278</v>
      </c>
      <c r="B134" t="s">
        <v>279</v>
      </c>
      <c r="C134" t="s">
        <v>67</v>
      </c>
      <c r="D134" s="1">
        <v>100</v>
      </c>
      <c r="E134" t="s">
        <v>7</v>
      </c>
    </row>
    <row r="135" spans="1:5" x14ac:dyDescent="0.2">
      <c r="A135" t="s">
        <v>280</v>
      </c>
      <c r="B135" t="s">
        <v>281</v>
      </c>
      <c r="C135" t="s">
        <v>50</v>
      </c>
      <c r="D135" s="1">
        <v>100</v>
      </c>
      <c r="E135" t="s">
        <v>27</v>
      </c>
    </row>
    <row r="136" spans="1:5" x14ac:dyDescent="0.2">
      <c r="A136" t="s">
        <v>282</v>
      </c>
      <c r="B136" t="s">
        <v>283</v>
      </c>
      <c r="C136" t="s">
        <v>67</v>
      </c>
      <c r="D136" s="1">
        <v>100</v>
      </c>
      <c r="E136" t="s">
        <v>20</v>
      </c>
    </row>
    <row r="137" spans="1:5" x14ac:dyDescent="0.2">
      <c r="A137" t="s">
        <v>284</v>
      </c>
      <c r="B137" t="s">
        <v>285</v>
      </c>
      <c r="C137" t="s">
        <v>244</v>
      </c>
      <c r="D137" s="1">
        <v>100</v>
      </c>
      <c r="E137" t="s">
        <v>68</v>
      </c>
    </row>
    <row r="138" spans="1:5" x14ac:dyDescent="0.2">
      <c r="A138" t="s">
        <v>286</v>
      </c>
      <c r="B138" t="s">
        <v>287</v>
      </c>
      <c r="C138" t="s">
        <v>80</v>
      </c>
      <c r="D138" s="1">
        <v>30</v>
      </c>
      <c r="E138" t="s">
        <v>7</v>
      </c>
    </row>
    <row r="139" spans="1:5" x14ac:dyDescent="0.2">
      <c r="A139" t="s">
        <v>288</v>
      </c>
      <c r="B139" t="s">
        <v>287</v>
      </c>
      <c r="C139" t="s">
        <v>80</v>
      </c>
      <c r="D139" s="1">
        <v>70</v>
      </c>
      <c r="E139" t="s">
        <v>7</v>
      </c>
    </row>
    <row r="140" spans="1:5" x14ac:dyDescent="0.2">
      <c r="A140" t="s">
        <v>289</v>
      </c>
      <c r="B140" t="s">
        <v>290</v>
      </c>
      <c r="C140" t="s">
        <v>105</v>
      </c>
      <c r="D140" s="1">
        <v>50</v>
      </c>
      <c r="E140" t="s">
        <v>3</v>
      </c>
    </row>
    <row r="141" spans="1:5" x14ac:dyDescent="0.2">
      <c r="A141" t="s">
        <v>291</v>
      </c>
      <c r="B141" t="s">
        <v>292</v>
      </c>
      <c r="C141" t="s">
        <v>50</v>
      </c>
      <c r="D141" s="1">
        <v>100</v>
      </c>
      <c r="E141" t="s">
        <v>3</v>
      </c>
    </row>
    <row r="142" spans="1:5" x14ac:dyDescent="0.2">
      <c r="A142" t="s">
        <v>293</v>
      </c>
      <c r="B142" t="s">
        <v>294</v>
      </c>
      <c r="C142" t="s">
        <v>95</v>
      </c>
      <c r="D142" s="1">
        <v>70</v>
      </c>
      <c r="E142" t="s">
        <v>20</v>
      </c>
    </row>
    <row r="143" spans="1:5" x14ac:dyDescent="0.2">
      <c r="A143" t="s">
        <v>295</v>
      </c>
      <c r="B143" t="s">
        <v>294</v>
      </c>
      <c r="C143" t="s">
        <v>95</v>
      </c>
      <c r="D143" s="1">
        <v>30</v>
      </c>
      <c r="E143" t="s">
        <v>20</v>
      </c>
    </row>
    <row r="144" spans="1:5" x14ac:dyDescent="0.2">
      <c r="A144" t="s">
        <v>296</v>
      </c>
      <c r="B144" t="s">
        <v>297</v>
      </c>
      <c r="C144" t="s">
        <v>167</v>
      </c>
      <c r="D144" s="1">
        <v>45</v>
      </c>
      <c r="E144" t="s">
        <v>7</v>
      </c>
    </row>
    <row r="145" spans="1:5" s="66" customFormat="1" x14ac:dyDescent="0.2">
      <c r="A145" s="66" t="s">
        <v>298</v>
      </c>
      <c r="B145" s="66" t="s">
        <v>1933</v>
      </c>
      <c r="C145" s="66" t="s">
        <v>44</v>
      </c>
      <c r="D145" s="67">
        <v>20</v>
      </c>
      <c r="E145" s="66" t="s">
        <v>7</v>
      </c>
    </row>
    <row r="146" spans="1:5" s="66" customFormat="1" x14ac:dyDescent="0.2">
      <c r="A146" s="66" t="s">
        <v>299</v>
      </c>
      <c r="B146" s="66" t="s">
        <v>1933</v>
      </c>
      <c r="C146" s="66" t="s">
        <v>44</v>
      </c>
      <c r="D146" s="67">
        <v>30</v>
      </c>
      <c r="E146" s="66" t="s">
        <v>7</v>
      </c>
    </row>
    <row r="147" spans="1:5" x14ac:dyDescent="0.2">
      <c r="A147" t="s">
        <v>300</v>
      </c>
      <c r="B147" t="s">
        <v>301</v>
      </c>
      <c r="C147" t="s">
        <v>132</v>
      </c>
      <c r="D147" s="1">
        <v>50</v>
      </c>
      <c r="E147" t="s">
        <v>3</v>
      </c>
    </row>
    <row r="148" spans="1:5" s="66" customFormat="1" x14ac:dyDescent="0.2">
      <c r="A148" s="66" t="s">
        <v>302</v>
      </c>
      <c r="B148" s="66" t="s">
        <v>303</v>
      </c>
      <c r="C148" s="66" t="s">
        <v>11</v>
      </c>
      <c r="D148" s="67">
        <v>100</v>
      </c>
      <c r="E148" s="66" t="s">
        <v>7</v>
      </c>
    </row>
    <row r="149" spans="1:5" x14ac:dyDescent="0.2">
      <c r="A149" t="s">
        <v>304</v>
      </c>
      <c r="B149" t="s">
        <v>305</v>
      </c>
      <c r="C149" t="s">
        <v>17</v>
      </c>
      <c r="D149" s="1">
        <v>50</v>
      </c>
      <c r="E149" t="s">
        <v>7</v>
      </c>
    </row>
    <row r="150" spans="1:5" x14ac:dyDescent="0.2">
      <c r="A150" t="s">
        <v>306</v>
      </c>
      <c r="B150" t="s">
        <v>307</v>
      </c>
      <c r="C150" t="s">
        <v>167</v>
      </c>
      <c r="D150" s="1">
        <v>100</v>
      </c>
      <c r="E150" t="s">
        <v>62</v>
      </c>
    </row>
    <row r="151" spans="1:5" x14ac:dyDescent="0.2">
      <c r="A151" t="s">
        <v>308</v>
      </c>
      <c r="B151" t="s">
        <v>309</v>
      </c>
      <c r="C151" t="s">
        <v>38</v>
      </c>
      <c r="D151" s="1">
        <v>75</v>
      </c>
      <c r="E151" t="s">
        <v>3</v>
      </c>
    </row>
    <row r="152" spans="1:5" x14ac:dyDescent="0.2">
      <c r="A152" t="s">
        <v>310</v>
      </c>
      <c r="B152" t="s">
        <v>311</v>
      </c>
      <c r="C152" t="s">
        <v>6</v>
      </c>
      <c r="D152" s="1">
        <v>80</v>
      </c>
      <c r="E152" t="s">
        <v>7</v>
      </c>
    </row>
    <row r="153" spans="1:5" x14ac:dyDescent="0.2">
      <c r="A153" t="s">
        <v>312</v>
      </c>
      <c r="B153" t="s">
        <v>313</v>
      </c>
      <c r="C153" t="s">
        <v>17</v>
      </c>
      <c r="D153" s="1">
        <v>100</v>
      </c>
      <c r="E153" t="s">
        <v>27</v>
      </c>
    </row>
    <row r="154" spans="1:5" x14ac:dyDescent="0.2">
      <c r="A154" t="s">
        <v>314</v>
      </c>
      <c r="B154" t="s">
        <v>315</v>
      </c>
      <c r="C154" t="s">
        <v>41</v>
      </c>
      <c r="D154" s="1">
        <v>20</v>
      </c>
      <c r="E154" t="s">
        <v>27</v>
      </c>
    </row>
    <row r="155" spans="1:5" x14ac:dyDescent="0.2">
      <c r="A155" t="s">
        <v>316</v>
      </c>
      <c r="B155" t="s">
        <v>317</v>
      </c>
      <c r="C155" t="s">
        <v>14</v>
      </c>
      <c r="D155" s="1">
        <v>85</v>
      </c>
      <c r="E155" t="s">
        <v>20</v>
      </c>
    </row>
    <row r="156" spans="1:5" x14ac:dyDescent="0.2">
      <c r="A156" t="s">
        <v>318</v>
      </c>
      <c r="B156" t="s">
        <v>317</v>
      </c>
      <c r="C156" t="s">
        <v>14</v>
      </c>
      <c r="D156" s="1">
        <v>15</v>
      </c>
      <c r="E156" t="s">
        <v>20</v>
      </c>
    </row>
    <row r="157" spans="1:5" x14ac:dyDescent="0.2">
      <c r="A157" t="s">
        <v>319</v>
      </c>
      <c r="B157" t="s">
        <v>320</v>
      </c>
      <c r="C157" t="s">
        <v>2</v>
      </c>
      <c r="D157" s="1">
        <v>100</v>
      </c>
      <c r="E157" t="s">
        <v>27</v>
      </c>
    </row>
    <row r="158" spans="1:5" x14ac:dyDescent="0.2">
      <c r="A158" t="s">
        <v>321</v>
      </c>
      <c r="B158" t="s">
        <v>322</v>
      </c>
      <c r="C158" t="s">
        <v>35</v>
      </c>
      <c r="D158" s="1">
        <v>100</v>
      </c>
      <c r="E158" t="s">
        <v>7</v>
      </c>
    </row>
    <row r="159" spans="1:5" x14ac:dyDescent="0.2">
      <c r="A159" t="s">
        <v>323</v>
      </c>
      <c r="B159" t="s">
        <v>324</v>
      </c>
      <c r="C159" t="s">
        <v>144</v>
      </c>
      <c r="D159" s="1">
        <v>100</v>
      </c>
      <c r="E159" t="s">
        <v>27</v>
      </c>
    </row>
    <row r="160" spans="1:5" s="66" customFormat="1" x14ac:dyDescent="0.2">
      <c r="A160" s="66" t="s">
        <v>325</v>
      </c>
      <c r="B160" s="66" t="s">
        <v>326</v>
      </c>
      <c r="C160" s="66" t="s">
        <v>180</v>
      </c>
      <c r="D160" s="67">
        <v>35</v>
      </c>
      <c r="E160" s="66" t="s">
        <v>27</v>
      </c>
    </row>
    <row r="161" spans="1:5" s="66" customFormat="1" x14ac:dyDescent="0.2">
      <c r="A161" s="66" t="s">
        <v>327</v>
      </c>
      <c r="B161" s="66" t="s">
        <v>326</v>
      </c>
      <c r="C161" s="66" t="s">
        <v>180</v>
      </c>
      <c r="D161" s="67">
        <v>45</v>
      </c>
      <c r="E161" s="66" t="s">
        <v>27</v>
      </c>
    </row>
    <row r="162" spans="1:5" s="66" customFormat="1" x14ac:dyDescent="0.2">
      <c r="A162" s="66" t="s">
        <v>328</v>
      </c>
      <c r="B162" s="66" t="s">
        <v>326</v>
      </c>
      <c r="C162" s="66" t="s">
        <v>180</v>
      </c>
      <c r="D162" s="67">
        <v>20</v>
      </c>
      <c r="E162" s="66" t="s">
        <v>27</v>
      </c>
    </row>
    <row r="163" spans="1:5" x14ac:dyDescent="0.2">
      <c r="A163" t="s">
        <v>329</v>
      </c>
      <c r="B163" t="s">
        <v>330</v>
      </c>
      <c r="C163" t="s">
        <v>67</v>
      </c>
      <c r="D163" s="1">
        <v>95</v>
      </c>
      <c r="E163" t="s">
        <v>20</v>
      </c>
    </row>
    <row r="164" spans="1:5" x14ac:dyDescent="0.2">
      <c r="A164" t="s">
        <v>331</v>
      </c>
      <c r="B164" t="s">
        <v>330</v>
      </c>
      <c r="C164" t="s">
        <v>67</v>
      </c>
      <c r="D164" s="1">
        <v>5</v>
      </c>
      <c r="E164" t="s">
        <v>20</v>
      </c>
    </row>
    <row r="165" spans="1:5" x14ac:dyDescent="0.2">
      <c r="A165" t="s">
        <v>332</v>
      </c>
      <c r="B165" t="s">
        <v>333</v>
      </c>
      <c r="C165" t="s">
        <v>17</v>
      </c>
      <c r="D165" s="1">
        <v>100</v>
      </c>
      <c r="E165" t="s">
        <v>68</v>
      </c>
    </row>
    <row r="166" spans="1:5" x14ac:dyDescent="0.2">
      <c r="A166" t="s">
        <v>334</v>
      </c>
      <c r="B166" t="s">
        <v>335</v>
      </c>
      <c r="C166" t="s">
        <v>17</v>
      </c>
      <c r="D166" s="1">
        <v>100</v>
      </c>
      <c r="E166" t="s">
        <v>62</v>
      </c>
    </row>
    <row r="167" spans="1:5" x14ac:dyDescent="0.2">
      <c r="A167" t="s">
        <v>336</v>
      </c>
      <c r="B167" t="s">
        <v>337</v>
      </c>
      <c r="C167" t="s">
        <v>67</v>
      </c>
      <c r="D167" s="1">
        <v>96</v>
      </c>
      <c r="E167" t="s">
        <v>20</v>
      </c>
    </row>
    <row r="168" spans="1:5" x14ac:dyDescent="0.2">
      <c r="A168" t="s">
        <v>338</v>
      </c>
      <c r="B168" t="s">
        <v>337</v>
      </c>
      <c r="C168" t="s">
        <v>67</v>
      </c>
      <c r="D168" s="1">
        <v>4</v>
      </c>
      <c r="E168" t="s">
        <v>20</v>
      </c>
    </row>
    <row r="169" spans="1:5" x14ac:dyDescent="0.2">
      <c r="A169" t="s">
        <v>339</v>
      </c>
      <c r="B169" t="s">
        <v>340</v>
      </c>
      <c r="C169" t="s">
        <v>14</v>
      </c>
      <c r="D169" s="1">
        <v>60</v>
      </c>
      <c r="E169" t="s">
        <v>3</v>
      </c>
    </row>
    <row r="170" spans="1:5" s="66" customFormat="1" x14ac:dyDescent="0.2">
      <c r="A170" s="66" t="s">
        <v>341</v>
      </c>
      <c r="B170" s="66" t="s">
        <v>342</v>
      </c>
      <c r="C170" s="66" t="s">
        <v>132</v>
      </c>
      <c r="D170" s="67">
        <v>100</v>
      </c>
      <c r="E170" s="66" t="s">
        <v>7</v>
      </c>
    </row>
    <row r="171" spans="1:5" x14ac:dyDescent="0.2">
      <c r="A171" t="s">
        <v>343</v>
      </c>
      <c r="B171" t="s">
        <v>344</v>
      </c>
      <c r="C171" t="s">
        <v>144</v>
      </c>
      <c r="D171" s="1">
        <v>90</v>
      </c>
      <c r="E171" t="s">
        <v>98</v>
      </c>
    </row>
    <row r="172" spans="1:5" x14ac:dyDescent="0.2">
      <c r="A172" t="s">
        <v>345</v>
      </c>
      <c r="B172" t="s">
        <v>344</v>
      </c>
      <c r="C172" t="s">
        <v>144</v>
      </c>
      <c r="D172" s="1">
        <v>10</v>
      </c>
      <c r="E172" t="s">
        <v>98</v>
      </c>
    </row>
    <row r="173" spans="1:5" x14ac:dyDescent="0.2">
      <c r="A173" t="s">
        <v>346</v>
      </c>
      <c r="B173" t="s">
        <v>347</v>
      </c>
      <c r="C173" t="s">
        <v>67</v>
      </c>
      <c r="D173" s="1">
        <v>60</v>
      </c>
      <c r="E173" t="s">
        <v>7</v>
      </c>
    </row>
    <row r="174" spans="1:5" x14ac:dyDescent="0.2">
      <c r="A174" t="s">
        <v>348</v>
      </c>
      <c r="B174" t="s">
        <v>349</v>
      </c>
      <c r="C174" t="s">
        <v>144</v>
      </c>
      <c r="D174" s="1">
        <v>100</v>
      </c>
      <c r="E174" t="s">
        <v>27</v>
      </c>
    </row>
    <row r="175" spans="1:5" x14ac:dyDescent="0.2">
      <c r="A175" t="s">
        <v>350</v>
      </c>
      <c r="B175" t="s">
        <v>351</v>
      </c>
      <c r="C175" t="s">
        <v>144</v>
      </c>
      <c r="D175" s="1">
        <v>70</v>
      </c>
      <c r="E175" t="s">
        <v>7</v>
      </c>
    </row>
    <row r="176" spans="1:5" s="66" customFormat="1" x14ac:dyDescent="0.2">
      <c r="A176" s="66" t="s">
        <v>352</v>
      </c>
      <c r="B176" s="66" t="s">
        <v>353</v>
      </c>
      <c r="C176" s="66" t="s">
        <v>354</v>
      </c>
      <c r="D176" s="67">
        <v>15</v>
      </c>
      <c r="E176" s="66" t="s">
        <v>20</v>
      </c>
    </row>
    <row r="177" spans="1:5" s="66" customFormat="1" x14ac:dyDescent="0.2">
      <c r="A177" s="66" t="s">
        <v>355</v>
      </c>
      <c r="B177" s="66" t="s">
        <v>353</v>
      </c>
      <c r="C177" s="66" t="s">
        <v>354</v>
      </c>
      <c r="D177" s="67">
        <v>30</v>
      </c>
      <c r="E177" s="66" t="s">
        <v>20</v>
      </c>
    </row>
    <row r="178" spans="1:5" s="66" customFormat="1" x14ac:dyDescent="0.2">
      <c r="A178" s="66" t="s">
        <v>356</v>
      </c>
      <c r="B178" s="66" t="s">
        <v>353</v>
      </c>
      <c r="C178" s="66" t="s">
        <v>354</v>
      </c>
      <c r="D178" s="67">
        <v>20</v>
      </c>
      <c r="E178" s="66" t="s">
        <v>20</v>
      </c>
    </row>
    <row r="179" spans="1:5" s="66" customFormat="1" x14ac:dyDescent="0.2">
      <c r="A179" s="66" t="s">
        <v>357</v>
      </c>
      <c r="B179" s="66" t="s">
        <v>358</v>
      </c>
      <c r="C179" s="66" t="s">
        <v>38</v>
      </c>
      <c r="D179" s="67">
        <v>50</v>
      </c>
      <c r="E179" s="66" t="s">
        <v>62</v>
      </c>
    </row>
    <row r="180" spans="1:5" s="66" customFormat="1" x14ac:dyDescent="0.2">
      <c r="A180" s="66" t="s">
        <v>359</v>
      </c>
      <c r="B180" s="66" t="s">
        <v>358</v>
      </c>
      <c r="C180" s="66" t="s">
        <v>38</v>
      </c>
      <c r="D180" s="67">
        <v>50</v>
      </c>
      <c r="E180" s="66" t="s">
        <v>62</v>
      </c>
    </row>
    <row r="181" spans="1:5" x14ac:dyDescent="0.2">
      <c r="A181" t="s">
        <v>360</v>
      </c>
      <c r="B181" t="s">
        <v>361</v>
      </c>
      <c r="C181" t="s">
        <v>362</v>
      </c>
      <c r="D181" s="1">
        <v>100</v>
      </c>
      <c r="E181" t="s">
        <v>68</v>
      </c>
    </row>
    <row r="182" spans="1:5" s="66" customFormat="1" x14ac:dyDescent="0.2">
      <c r="A182" s="66" t="s">
        <v>363</v>
      </c>
      <c r="B182" s="66" t="s">
        <v>364</v>
      </c>
      <c r="C182" s="66" t="s">
        <v>120</v>
      </c>
      <c r="D182" s="67">
        <v>100</v>
      </c>
      <c r="E182" s="66" t="s">
        <v>3</v>
      </c>
    </row>
    <row r="183" spans="1:5" x14ac:dyDescent="0.2">
      <c r="A183" t="s">
        <v>365</v>
      </c>
      <c r="B183" t="s">
        <v>366</v>
      </c>
      <c r="C183" t="s">
        <v>80</v>
      </c>
      <c r="D183" s="1">
        <v>50</v>
      </c>
      <c r="E183" t="s">
        <v>62</v>
      </c>
    </row>
    <row r="184" spans="1:5" x14ac:dyDescent="0.2">
      <c r="A184" t="s">
        <v>367</v>
      </c>
      <c r="B184" t="s">
        <v>366</v>
      </c>
      <c r="C184" t="s">
        <v>80</v>
      </c>
      <c r="D184" s="1">
        <v>50</v>
      </c>
      <c r="E184" t="s">
        <v>62</v>
      </c>
    </row>
    <row r="185" spans="1:5" x14ac:dyDescent="0.2">
      <c r="A185" t="s">
        <v>368</v>
      </c>
      <c r="B185" t="s">
        <v>369</v>
      </c>
      <c r="C185" t="s">
        <v>74</v>
      </c>
      <c r="D185" s="1">
        <v>100</v>
      </c>
      <c r="E185" t="s">
        <v>7</v>
      </c>
    </row>
    <row r="186" spans="1:5" x14ac:dyDescent="0.2">
      <c r="A186" t="s">
        <v>370</v>
      </c>
      <c r="B186" t="s">
        <v>371</v>
      </c>
      <c r="C186" t="s">
        <v>17</v>
      </c>
      <c r="D186" s="1">
        <v>90</v>
      </c>
      <c r="E186" t="s">
        <v>27</v>
      </c>
    </row>
    <row r="187" spans="1:5" x14ac:dyDescent="0.2">
      <c r="A187" t="s">
        <v>372</v>
      </c>
      <c r="B187" t="s">
        <v>371</v>
      </c>
      <c r="C187" t="s">
        <v>17</v>
      </c>
      <c r="D187" s="1">
        <v>10</v>
      </c>
      <c r="E187" t="s">
        <v>27</v>
      </c>
    </row>
    <row r="188" spans="1:5" x14ac:dyDescent="0.2">
      <c r="A188" t="s">
        <v>373</v>
      </c>
      <c r="B188" t="s">
        <v>374</v>
      </c>
      <c r="C188" t="s">
        <v>11</v>
      </c>
      <c r="D188" s="1">
        <v>40</v>
      </c>
      <c r="E188" t="s">
        <v>7</v>
      </c>
    </row>
    <row r="189" spans="1:5" s="66" customFormat="1" x14ac:dyDescent="0.2">
      <c r="A189" s="66" t="s">
        <v>375</v>
      </c>
      <c r="B189" s="66" t="s">
        <v>376</v>
      </c>
      <c r="C189" s="66" t="s">
        <v>132</v>
      </c>
      <c r="D189" s="67">
        <v>70</v>
      </c>
      <c r="E189" s="66" t="s">
        <v>7</v>
      </c>
    </row>
    <row r="190" spans="1:5" s="66" customFormat="1" x14ac:dyDescent="0.2">
      <c r="A190" s="66" t="s">
        <v>377</v>
      </c>
      <c r="B190" s="66" t="s">
        <v>378</v>
      </c>
      <c r="C190" s="66" t="s">
        <v>180</v>
      </c>
      <c r="D190" s="67">
        <v>30</v>
      </c>
      <c r="E190" s="66" t="s">
        <v>3</v>
      </c>
    </row>
    <row r="191" spans="1:5" x14ac:dyDescent="0.2">
      <c r="A191" t="s">
        <v>379</v>
      </c>
      <c r="B191" t="s">
        <v>380</v>
      </c>
      <c r="C191" t="s">
        <v>14</v>
      </c>
      <c r="D191" s="1">
        <v>100</v>
      </c>
      <c r="E191" t="s">
        <v>7</v>
      </c>
    </row>
    <row r="192" spans="1:5" x14ac:dyDescent="0.2">
      <c r="A192" t="s">
        <v>381</v>
      </c>
      <c r="B192" t="s">
        <v>382</v>
      </c>
      <c r="C192" t="s">
        <v>14</v>
      </c>
      <c r="D192" s="1">
        <v>30</v>
      </c>
      <c r="E192" t="s">
        <v>7</v>
      </c>
    </row>
    <row r="193" spans="1:5" x14ac:dyDescent="0.2">
      <c r="A193" t="s">
        <v>383</v>
      </c>
      <c r="B193" t="s">
        <v>384</v>
      </c>
      <c r="C193" t="s">
        <v>74</v>
      </c>
      <c r="D193" s="1">
        <v>100</v>
      </c>
      <c r="E193" t="s">
        <v>7</v>
      </c>
    </row>
    <row r="194" spans="1:5" x14ac:dyDescent="0.2">
      <c r="A194" t="s">
        <v>385</v>
      </c>
      <c r="B194" t="s">
        <v>386</v>
      </c>
      <c r="C194" t="s">
        <v>14</v>
      </c>
      <c r="D194" s="1">
        <v>60</v>
      </c>
      <c r="E194" t="s">
        <v>3</v>
      </c>
    </row>
    <row r="195" spans="1:5" x14ac:dyDescent="0.2">
      <c r="A195" t="s">
        <v>387</v>
      </c>
      <c r="B195" t="s">
        <v>386</v>
      </c>
      <c r="C195" t="s">
        <v>14</v>
      </c>
      <c r="D195" s="1">
        <v>40</v>
      </c>
      <c r="E195" t="s">
        <v>3</v>
      </c>
    </row>
    <row r="196" spans="1:5" x14ac:dyDescent="0.2">
      <c r="A196" t="s">
        <v>388</v>
      </c>
      <c r="B196" t="s">
        <v>389</v>
      </c>
      <c r="C196" t="s">
        <v>95</v>
      </c>
      <c r="D196" s="1">
        <v>60</v>
      </c>
      <c r="E196" t="s">
        <v>27</v>
      </c>
    </row>
    <row r="197" spans="1:5" x14ac:dyDescent="0.2">
      <c r="A197" t="s">
        <v>390</v>
      </c>
      <c r="B197" t="s">
        <v>391</v>
      </c>
      <c r="C197" t="s">
        <v>14</v>
      </c>
      <c r="D197" s="1">
        <v>10</v>
      </c>
      <c r="E197" t="s">
        <v>27</v>
      </c>
    </row>
    <row r="198" spans="1:5" x14ac:dyDescent="0.2">
      <c r="A198" t="s">
        <v>392</v>
      </c>
      <c r="B198" t="s">
        <v>391</v>
      </c>
      <c r="C198" t="s">
        <v>14</v>
      </c>
      <c r="D198" s="1">
        <v>50</v>
      </c>
      <c r="E198" t="s">
        <v>27</v>
      </c>
    </row>
    <row r="199" spans="1:5" x14ac:dyDescent="0.2">
      <c r="A199" t="s">
        <v>393</v>
      </c>
      <c r="B199" t="s">
        <v>394</v>
      </c>
      <c r="C199" t="s">
        <v>67</v>
      </c>
      <c r="D199" s="1">
        <v>100</v>
      </c>
      <c r="E199" t="s">
        <v>7</v>
      </c>
    </row>
    <row r="200" spans="1:5" x14ac:dyDescent="0.2">
      <c r="A200" t="s">
        <v>395</v>
      </c>
      <c r="B200" t="s">
        <v>396</v>
      </c>
      <c r="C200" t="s">
        <v>31</v>
      </c>
      <c r="D200" s="1">
        <v>60</v>
      </c>
      <c r="E200" t="s">
        <v>62</v>
      </c>
    </row>
    <row r="201" spans="1:5" x14ac:dyDescent="0.2">
      <c r="A201" t="s">
        <v>397</v>
      </c>
      <c r="B201" t="s">
        <v>396</v>
      </c>
      <c r="C201" t="s">
        <v>31</v>
      </c>
      <c r="D201" s="1">
        <v>40</v>
      </c>
      <c r="E201" t="s">
        <v>62</v>
      </c>
    </row>
    <row r="202" spans="1:5" x14ac:dyDescent="0.2">
      <c r="A202" t="s">
        <v>398</v>
      </c>
      <c r="B202" t="s">
        <v>399</v>
      </c>
      <c r="C202" t="s">
        <v>23</v>
      </c>
      <c r="D202" s="1">
        <v>100</v>
      </c>
      <c r="E202" t="s">
        <v>7</v>
      </c>
    </row>
    <row r="203" spans="1:5" x14ac:dyDescent="0.2">
      <c r="A203" t="s">
        <v>400</v>
      </c>
      <c r="B203" t="s">
        <v>401</v>
      </c>
      <c r="C203" t="s">
        <v>144</v>
      </c>
      <c r="D203" s="1">
        <v>100</v>
      </c>
      <c r="E203" t="s">
        <v>27</v>
      </c>
    </row>
    <row r="204" spans="1:5" x14ac:dyDescent="0.2">
      <c r="A204" t="s">
        <v>402</v>
      </c>
      <c r="B204" t="s">
        <v>403</v>
      </c>
      <c r="C204" t="s">
        <v>167</v>
      </c>
      <c r="D204" s="1">
        <v>100</v>
      </c>
      <c r="E204" t="s">
        <v>20</v>
      </c>
    </row>
    <row r="205" spans="1:5" x14ac:dyDescent="0.2">
      <c r="A205" t="s">
        <v>404</v>
      </c>
      <c r="B205" t="s">
        <v>405</v>
      </c>
      <c r="C205" t="s">
        <v>31</v>
      </c>
      <c r="D205" s="1">
        <v>20</v>
      </c>
      <c r="E205" t="s">
        <v>7</v>
      </c>
    </row>
    <row r="206" spans="1:5" x14ac:dyDescent="0.2">
      <c r="A206" t="s">
        <v>406</v>
      </c>
      <c r="B206" t="s">
        <v>407</v>
      </c>
      <c r="C206" t="s">
        <v>244</v>
      </c>
      <c r="D206" s="1">
        <v>75</v>
      </c>
      <c r="E206" t="s">
        <v>27</v>
      </c>
    </row>
    <row r="207" spans="1:5" x14ac:dyDescent="0.2">
      <c r="A207" t="s">
        <v>408</v>
      </c>
      <c r="B207" t="s">
        <v>409</v>
      </c>
      <c r="C207" t="s">
        <v>2</v>
      </c>
      <c r="D207" s="1">
        <v>10</v>
      </c>
      <c r="E207" t="s">
        <v>7</v>
      </c>
    </row>
    <row r="208" spans="1:5" x14ac:dyDescent="0.2">
      <c r="A208" t="s">
        <v>410</v>
      </c>
      <c r="B208" t="s">
        <v>411</v>
      </c>
      <c r="C208" t="s">
        <v>144</v>
      </c>
      <c r="D208" s="1">
        <v>20</v>
      </c>
      <c r="E208" t="s">
        <v>7</v>
      </c>
    </row>
    <row r="209" spans="1:5" x14ac:dyDescent="0.2">
      <c r="A209" t="s">
        <v>412</v>
      </c>
      <c r="B209" t="s">
        <v>413</v>
      </c>
      <c r="C209" t="s">
        <v>50</v>
      </c>
      <c r="D209" s="1">
        <v>100</v>
      </c>
      <c r="E209" t="s">
        <v>62</v>
      </c>
    </row>
    <row r="210" spans="1:5" x14ac:dyDescent="0.2">
      <c r="A210" t="s">
        <v>414</v>
      </c>
      <c r="B210" t="s">
        <v>415</v>
      </c>
      <c r="C210" t="s">
        <v>167</v>
      </c>
      <c r="D210" s="1">
        <v>10</v>
      </c>
      <c r="E210" t="s">
        <v>7</v>
      </c>
    </row>
    <row r="211" spans="1:5" x14ac:dyDescent="0.2">
      <c r="A211" t="s">
        <v>416</v>
      </c>
      <c r="B211" t="s">
        <v>417</v>
      </c>
      <c r="C211" t="s">
        <v>31</v>
      </c>
      <c r="D211" s="1">
        <v>20</v>
      </c>
      <c r="E211" t="s">
        <v>7</v>
      </c>
    </row>
    <row r="212" spans="1:5" x14ac:dyDescent="0.2">
      <c r="A212" t="s">
        <v>418</v>
      </c>
      <c r="B212" t="s">
        <v>419</v>
      </c>
      <c r="C212" t="s">
        <v>80</v>
      </c>
      <c r="D212" s="1">
        <v>70</v>
      </c>
      <c r="E212" t="s">
        <v>20</v>
      </c>
    </row>
    <row r="213" spans="1:5" s="66" customFormat="1" x14ac:dyDescent="0.2">
      <c r="A213" s="66" t="s">
        <v>420</v>
      </c>
      <c r="B213" s="66" t="s">
        <v>421</v>
      </c>
      <c r="C213" s="66" t="s">
        <v>6</v>
      </c>
      <c r="D213" s="67">
        <v>20</v>
      </c>
      <c r="E213" s="66" t="s">
        <v>7</v>
      </c>
    </row>
    <row r="214" spans="1:5" s="66" customFormat="1" x14ac:dyDescent="0.2">
      <c r="A214" s="66" t="s">
        <v>422</v>
      </c>
      <c r="B214" s="66" t="s">
        <v>421</v>
      </c>
      <c r="C214" s="66" t="s">
        <v>6</v>
      </c>
      <c r="D214" s="67">
        <v>40</v>
      </c>
      <c r="E214" s="66" t="s">
        <v>7</v>
      </c>
    </row>
    <row r="215" spans="1:5" x14ac:dyDescent="0.2">
      <c r="A215" t="s">
        <v>423</v>
      </c>
      <c r="B215" t="s">
        <v>424</v>
      </c>
      <c r="C215" t="s">
        <v>14</v>
      </c>
      <c r="D215" s="1">
        <v>10</v>
      </c>
      <c r="E215" t="s">
        <v>7</v>
      </c>
    </row>
    <row r="216" spans="1:5" x14ac:dyDescent="0.2">
      <c r="A216" t="s">
        <v>425</v>
      </c>
      <c r="B216" t="s">
        <v>426</v>
      </c>
      <c r="C216" t="s">
        <v>50</v>
      </c>
      <c r="D216" s="1">
        <v>30</v>
      </c>
      <c r="E216" t="s">
        <v>7</v>
      </c>
    </row>
    <row r="217" spans="1:5" x14ac:dyDescent="0.2">
      <c r="A217" t="s">
        <v>427</v>
      </c>
      <c r="B217" t="s">
        <v>428</v>
      </c>
      <c r="C217" t="s">
        <v>58</v>
      </c>
      <c r="D217" s="1">
        <v>100</v>
      </c>
      <c r="E217" t="s">
        <v>98</v>
      </c>
    </row>
    <row r="218" spans="1:5" x14ac:dyDescent="0.2">
      <c r="A218" t="s">
        <v>429</v>
      </c>
      <c r="B218" t="s">
        <v>430</v>
      </c>
      <c r="C218" t="s">
        <v>38</v>
      </c>
      <c r="D218" s="1">
        <v>50</v>
      </c>
      <c r="E218" t="s">
        <v>3</v>
      </c>
    </row>
    <row r="219" spans="1:5" x14ac:dyDescent="0.2">
      <c r="A219" t="s">
        <v>431</v>
      </c>
      <c r="B219" t="s">
        <v>432</v>
      </c>
      <c r="C219" t="s">
        <v>14</v>
      </c>
      <c r="D219" s="1">
        <v>40</v>
      </c>
      <c r="E219" t="s">
        <v>7</v>
      </c>
    </row>
    <row r="220" spans="1:5" s="66" customFormat="1" x14ac:dyDescent="0.2">
      <c r="A220" s="66" t="s">
        <v>433</v>
      </c>
      <c r="B220" s="66" t="s">
        <v>434</v>
      </c>
      <c r="C220" s="66" t="s">
        <v>132</v>
      </c>
      <c r="D220" s="67">
        <v>30</v>
      </c>
      <c r="E220" s="66" t="s">
        <v>7</v>
      </c>
    </row>
    <row r="221" spans="1:5" x14ac:dyDescent="0.2">
      <c r="A221" t="s">
        <v>435</v>
      </c>
      <c r="B221" t="s">
        <v>436</v>
      </c>
      <c r="C221" t="s">
        <v>14</v>
      </c>
      <c r="D221" s="1">
        <v>10</v>
      </c>
      <c r="E221" t="s">
        <v>7</v>
      </c>
    </row>
    <row r="222" spans="1:5" x14ac:dyDescent="0.2">
      <c r="A222" t="s">
        <v>437</v>
      </c>
      <c r="B222" t="s">
        <v>438</v>
      </c>
      <c r="C222" t="s">
        <v>144</v>
      </c>
      <c r="D222" s="1">
        <v>77.5</v>
      </c>
      <c r="E222" t="s">
        <v>27</v>
      </c>
    </row>
    <row r="223" spans="1:5" x14ac:dyDescent="0.2">
      <c r="A223" t="s">
        <v>439</v>
      </c>
      <c r="B223" t="s">
        <v>438</v>
      </c>
      <c r="C223" t="s">
        <v>144</v>
      </c>
      <c r="D223" s="1">
        <v>12.5</v>
      </c>
      <c r="E223" t="s">
        <v>27</v>
      </c>
    </row>
    <row r="224" spans="1:5" x14ac:dyDescent="0.2">
      <c r="A224" t="s">
        <v>440</v>
      </c>
      <c r="B224" t="s">
        <v>441</v>
      </c>
      <c r="C224" t="s">
        <v>26</v>
      </c>
      <c r="D224" s="1">
        <v>100</v>
      </c>
      <c r="E224" t="s">
        <v>62</v>
      </c>
    </row>
    <row r="225" spans="1:5" x14ac:dyDescent="0.2">
      <c r="A225" t="s">
        <v>442</v>
      </c>
      <c r="B225" t="s">
        <v>443</v>
      </c>
      <c r="C225" t="s">
        <v>14</v>
      </c>
      <c r="D225" s="1">
        <v>10</v>
      </c>
      <c r="E225" t="s">
        <v>7</v>
      </c>
    </row>
    <row r="226" spans="1:5" x14ac:dyDescent="0.2">
      <c r="A226" t="s">
        <v>444</v>
      </c>
      <c r="B226" t="s">
        <v>445</v>
      </c>
      <c r="C226" t="s">
        <v>74</v>
      </c>
      <c r="D226" s="1">
        <v>70</v>
      </c>
      <c r="E226" t="s">
        <v>20</v>
      </c>
    </row>
    <row r="227" spans="1:5" x14ac:dyDescent="0.2">
      <c r="A227" t="s">
        <v>446</v>
      </c>
      <c r="B227" t="s">
        <v>445</v>
      </c>
      <c r="C227" t="s">
        <v>74</v>
      </c>
      <c r="D227" s="1">
        <v>30</v>
      </c>
      <c r="E227" t="s">
        <v>20</v>
      </c>
    </row>
    <row r="228" spans="1:5" x14ac:dyDescent="0.2">
      <c r="A228" t="s">
        <v>447</v>
      </c>
      <c r="B228" t="s">
        <v>448</v>
      </c>
      <c r="C228" t="s">
        <v>105</v>
      </c>
      <c r="D228" s="1">
        <v>100</v>
      </c>
      <c r="E228" t="s">
        <v>7</v>
      </c>
    </row>
    <row r="229" spans="1:5" x14ac:dyDescent="0.2">
      <c r="A229" t="s">
        <v>449</v>
      </c>
      <c r="B229" t="s">
        <v>450</v>
      </c>
      <c r="C229" t="s">
        <v>80</v>
      </c>
      <c r="D229" s="1">
        <v>50</v>
      </c>
      <c r="E229" t="s">
        <v>7</v>
      </c>
    </row>
    <row r="230" spans="1:5" x14ac:dyDescent="0.2">
      <c r="A230" t="s">
        <v>451</v>
      </c>
      <c r="B230" t="s">
        <v>452</v>
      </c>
      <c r="C230" t="s">
        <v>67</v>
      </c>
      <c r="D230" s="1">
        <v>85</v>
      </c>
      <c r="E230" t="s">
        <v>7</v>
      </c>
    </row>
    <row r="231" spans="1:5" x14ac:dyDescent="0.2">
      <c r="A231" t="s">
        <v>453</v>
      </c>
      <c r="B231" t="s">
        <v>454</v>
      </c>
      <c r="C231" t="s">
        <v>74</v>
      </c>
      <c r="D231" s="1">
        <v>30</v>
      </c>
      <c r="E231" t="s">
        <v>7</v>
      </c>
    </row>
    <row r="232" spans="1:5" s="66" customFormat="1" x14ac:dyDescent="0.2">
      <c r="A232" s="66" t="s">
        <v>455</v>
      </c>
      <c r="B232" s="66" t="s">
        <v>456</v>
      </c>
      <c r="C232" s="66" t="s">
        <v>132</v>
      </c>
      <c r="D232" s="67">
        <v>100</v>
      </c>
      <c r="E232" s="66" t="s">
        <v>3</v>
      </c>
    </row>
    <row r="233" spans="1:5" x14ac:dyDescent="0.2">
      <c r="A233" t="s">
        <v>457</v>
      </c>
      <c r="B233" t="s">
        <v>458</v>
      </c>
      <c r="C233" t="s">
        <v>11</v>
      </c>
      <c r="D233" s="1">
        <v>60</v>
      </c>
      <c r="E233" t="s">
        <v>7</v>
      </c>
    </row>
    <row r="234" spans="1:5" x14ac:dyDescent="0.2">
      <c r="A234" t="s">
        <v>459</v>
      </c>
      <c r="B234" t="s">
        <v>460</v>
      </c>
      <c r="C234" t="s">
        <v>6</v>
      </c>
      <c r="D234" s="1">
        <v>10</v>
      </c>
      <c r="E234" t="s">
        <v>7</v>
      </c>
    </row>
    <row r="235" spans="1:5" s="66" customFormat="1" x14ac:dyDescent="0.2">
      <c r="A235" s="66" t="s">
        <v>461</v>
      </c>
      <c r="B235" s="66" t="s">
        <v>462</v>
      </c>
      <c r="C235" s="66" t="s">
        <v>132</v>
      </c>
      <c r="D235" s="67">
        <v>100</v>
      </c>
      <c r="E235" s="66" t="s">
        <v>3</v>
      </c>
    </row>
    <row r="236" spans="1:5" x14ac:dyDescent="0.2">
      <c r="A236" t="s">
        <v>463</v>
      </c>
      <c r="B236" t="s">
        <v>464</v>
      </c>
      <c r="C236" t="s">
        <v>91</v>
      </c>
      <c r="D236" s="1">
        <v>91</v>
      </c>
      <c r="E236" t="s">
        <v>27</v>
      </c>
    </row>
    <row r="237" spans="1:5" x14ac:dyDescent="0.2">
      <c r="A237" t="s">
        <v>465</v>
      </c>
      <c r="B237" t="s">
        <v>464</v>
      </c>
      <c r="C237" t="s">
        <v>91</v>
      </c>
      <c r="D237" s="1">
        <v>9</v>
      </c>
      <c r="E237" t="s">
        <v>27</v>
      </c>
    </row>
    <row r="238" spans="1:5" x14ac:dyDescent="0.2">
      <c r="A238" t="s">
        <v>466</v>
      </c>
      <c r="B238" t="s">
        <v>467</v>
      </c>
      <c r="C238" t="s">
        <v>38</v>
      </c>
      <c r="D238" s="1">
        <v>30</v>
      </c>
      <c r="E238" t="s">
        <v>7</v>
      </c>
    </row>
    <row r="239" spans="1:5" x14ac:dyDescent="0.2">
      <c r="A239" t="s">
        <v>468</v>
      </c>
      <c r="B239" t="s">
        <v>467</v>
      </c>
      <c r="C239" t="s">
        <v>38</v>
      </c>
      <c r="D239" s="1">
        <v>70</v>
      </c>
      <c r="E239" t="s">
        <v>7</v>
      </c>
    </row>
    <row r="240" spans="1:5" x14ac:dyDescent="0.2">
      <c r="A240" t="s">
        <v>469</v>
      </c>
      <c r="B240" t="s">
        <v>470</v>
      </c>
      <c r="C240" t="s">
        <v>67</v>
      </c>
      <c r="D240" s="1">
        <v>60</v>
      </c>
      <c r="E240" t="s">
        <v>7</v>
      </c>
    </row>
    <row r="241" spans="1:5" x14ac:dyDescent="0.2">
      <c r="A241" t="s">
        <v>471</v>
      </c>
      <c r="B241" t="s">
        <v>472</v>
      </c>
      <c r="C241" t="s">
        <v>31</v>
      </c>
      <c r="D241" s="1">
        <v>100</v>
      </c>
      <c r="E241" t="s">
        <v>27</v>
      </c>
    </row>
    <row r="242" spans="1:5" x14ac:dyDescent="0.2">
      <c r="A242" t="s">
        <v>473</v>
      </c>
      <c r="B242" t="s">
        <v>474</v>
      </c>
      <c r="C242" t="s">
        <v>67</v>
      </c>
      <c r="D242" s="1">
        <v>50</v>
      </c>
      <c r="E242" t="s">
        <v>7</v>
      </c>
    </row>
    <row r="243" spans="1:5" s="66" customFormat="1" x14ac:dyDescent="0.2">
      <c r="A243" s="66" t="s">
        <v>475</v>
      </c>
      <c r="B243" s="66" t="s">
        <v>476</v>
      </c>
      <c r="C243" s="66" t="s">
        <v>211</v>
      </c>
      <c r="D243" s="67">
        <v>100</v>
      </c>
      <c r="E243" s="66" t="s">
        <v>3</v>
      </c>
    </row>
    <row r="244" spans="1:5" x14ac:dyDescent="0.2">
      <c r="A244" t="s">
        <v>477</v>
      </c>
      <c r="B244" t="s">
        <v>478</v>
      </c>
      <c r="C244" t="s">
        <v>31</v>
      </c>
      <c r="D244" s="1">
        <v>60</v>
      </c>
      <c r="E244" t="s">
        <v>20</v>
      </c>
    </row>
    <row r="245" spans="1:5" x14ac:dyDescent="0.2">
      <c r="A245" t="s">
        <v>479</v>
      </c>
      <c r="B245" t="s">
        <v>478</v>
      </c>
      <c r="C245" t="s">
        <v>31</v>
      </c>
      <c r="D245" s="1">
        <v>20</v>
      </c>
      <c r="E245" t="s">
        <v>20</v>
      </c>
    </row>
    <row r="246" spans="1:5" x14ac:dyDescent="0.2">
      <c r="A246" t="s">
        <v>480</v>
      </c>
      <c r="B246" t="s">
        <v>478</v>
      </c>
      <c r="C246" t="s">
        <v>31</v>
      </c>
      <c r="D246" s="1">
        <v>20</v>
      </c>
      <c r="E246" t="s">
        <v>20</v>
      </c>
    </row>
    <row r="247" spans="1:5" x14ac:dyDescent="0.2">
      <c r="A247" t="s">
        <v>481</v>
      </c>
      <c r="B247" t="s">
        <v>482</v>
      </c>
      <c r="C247" t="s">
        <v>74</v>
      </c>
      <c r="D247" s="1">
        <v>100</v>
      </c>
      <c r="E247" t="s">
        <v>20</v>
      </c>
    </row>
    <row r="248" spans="1:5" x14ac:dyDescent="0.2">
      <c r="A248" t="s">
        <v>483</v>
      </c>
      <c r="B248" t="s">
        <v>484</v>
      </c>
      <c r="C248" t="s">
        <v>67</v>
      </c>
      <c r="D248" s="1">
        <v>100</v>
      </c>
      <c r="E248" t="s">
        <v>20</v>
      </c>
    </row>
    <row r="249" spans="1:5" x14ac:dyDescent="0.2">
      <c r="A249" t="s">
        <v>485</v>
      </c>
      <c r="B249" t="s">
        <v>486</v>
      </c>
      <c r="C249" t="s">
        <v>50</v>
      </c>
      <c r="D249" s="1">
        <v>100</v>
      </c>
      <c r="E249" t="s">
        <v>98</v>
      </c>
    </row>
    <row r="250" spans="1:5" x14ac:dyDescent="0.2">
      <c r="A250" t="s">
        <v>487</v>
      </c>
      <c r="B250" t="s">
        <v>488</v>
      </c>
      <c r="C250" t="s">
        <v>80</v>
      </c>
      <c r="D250" s="1">
        <v>10</v>
      </c>
      <c r="E250" t="s">
        <v>7</v>
      </c>
    </row>
    <row r="251" spans="1:5" x14ac:dyDescent="0.2">
      <c r="A251" t="s">
        <v>489</v>
      </c>
      <c r="B251" t="s">
        <v>490</v>
      </c>
      <c r="C251" t="s">
        <v>105</v>
      </c>
      <c r="D251" s="1">
        <v>50</v>
      </c>
      <c r="E251" t="s">
        <v>3</v>
      </c>
    </row>
    <row r="252" spans="1:5" x14ac:dyDescent="0.2">
      <c r="A252" t="s">
        <v>491</v>
      </c>
      <c r="B252" t="s">
        <v>492</v>
      </c>
      <c r="C252" t="s">
        <v>17</v>
      </c>
      <c r="D252" s="1">
        <v>75</v>
      </c>
      <c r="E252" t="s">
        <v>62</v>
      </c>
    </row>
    <row r="253" spans="1:5" x14ac:dyDescent="0.2">
      <c r="A253" t="s">
        <v>493</v>
      </c>
      <c r="B253" t="s">
        <v>492</v>
      </c>
      <c r="C253" t="s">
        <v>17</v>
      </c>
      <c r="D253" s="1">
        <v>25</v>
      </c>
      <c r="E253" t="s">
        <v>62</v>
      </c>
    </row>
    <row r="254" spans="1:5" x14ac:dyDescent="0.2">
      <c r="A254" t="s">
        <v>494</v>
      </c>
      <c r="B254" t="s">
        <v>495</v>
      </c>
      <c r="C254" t="s">
        <v>50</v>
      </c>
      <c r="D254" s="1">
        <v>100</v>
      </c>
      <c r="E254" t="s">
        <v>27</v>
      </c>
    </row>
    <row r="255" spans="1:5" s="66" customFormat="1" x14ac:dyDescent="0.2">
      <c r="A255" s="66" t="s">
        <v>496</v>
      </c>
      <c r="B255" s="66" t="s">
        <v>497</v>
      </c>
      <c r="C255" s="66" t="s">
        <v>11</v>
      </c>
      <c r="D255" s="67">
        <v>50</v>
      </c>
      <c r="E255" s="66" t="s">
        <v>7</v>
      </c>
    </row>
    <row r="256" spans="1:5" s="66" customFormat="1" x14ac:dyDescent="0.2">
      <c r="A256" s="66" t="s">
        <v>498</v>
      </c>
      <c r="B256" s="66" t="s">
        <v>497</v>
      </c>
      <c r="C256" s="66" t="s">
        <v>11</v>
      </c>
      <c r="D256" s="67">
        <v>10</v>
      </c>
      <c r="E256" s="66" t="s">
        <v>7</v>
      </c>
    </row>
    <row r="257" spans="1:5" x14ac:dyDescent="0.2">
      <c r="A257" t="s">
        <v>499</v>
      </c>
      <c r="B257" t="s">
        <v>500</v>
      </c>
      <c r="C257" t="s">
        <v>95</v>
      </c>
      <c r="D257" s="1">
        <v>15</v>
      </c>
      <c r="E257" t="s">
        <v>7</v>
      </c>
    </row>
    <row r="258" spans="1:5" x14ac:dyDescent="0.2">
      <c r="A258" t="s">
        <v>501</v>
      </c>
      <c r="B258" t="s">
        <v>502</v>
      </c>
      <c r="C258" t="s">
        <v>31</v>
      </c>
      <c r="D258" s="1">
        <v>20</v>
      </c>
      <c r="E258" t="s">
        <v>7</v>
      </c>
    </row>
    <row r="259" spans="1:5" x14ac:dyDescent="0.2">
      <c r="A259" t="s">
        <v>503</v>
      </c>
      <c r="B259" t="s">
        <v>502</v>
      </c>
      <c r="C259" t="s">
        <v>31</v>
      </c>
      <c r="D259" s="1">
        <v>10</v>
      </c>
      <c r="E259" t="s">
        <v>7</v>
      </c>
    </row>
    <row r="260" spans="1:5" x14ac:dyDescent="0.2">
      <c r="A260" t="s">
        <v>504</v>
      </c>
      <c r="B260" t="s">
        <v>505</v>
      </c>
      <c r="C260" t="s">
        <v>67</v>
      </c>
      <c r="D260" s="1">
        <v>100</v>
      </c>
      <c r="E260" t="s">
        <v>7</v>
      </c>
    </row>
    <row r="261" spans="1:5" x14ac:dyDescent="0.2">
      <c r="A261" t="s">
        <v>506</v>
      </c>
      <c r="B261" t="s">
        <v>507</v>
      </c>
      <c r="C261" t="s">
        <v>14</v>
      </c>
      <c r="D261" s="1">
        <v>10</v>
      </c>
      <c r="E261" t="s">
        <v>7</v>
      </c>
    </row>
    <row r="262" spans="1:5" x14ac:dyDescent="0.2">
      <c r="A262" t="s">
        <v>508</v>
      </c>
      <c r="B262" t="s">
        <v>509</v>
      </c>
      <c r="C262" t="s">
        <v>38</v>
      </c>
      <c r="D262" s="1">
        <v>20</v>
      </c>
      <c r="E262" t="s">
        <v>3</v>
      </c>
    </row>
    <row r="263" spans="1:5" x14ac:dyDescent="0.2">
      <c r="A263" t="s">
        <v>510</v>
      </c>
      <c r="B263" t="s">
        <v>509</v>
      </c>
      <c r="C263" t="s">
        <v>38</v>
      </c>
      <c r="D263" s="1">
        <v>80</v>
      </c>
      <c r="E263" t="s">
        <v>3</v>
      </c>
    </row>
    <row r="264" spans="1:5" x14ac:dyDescent="0.2">
      <c r="A264" t="s">
        <v>31</v>
      </c>
      <c r="B264" t="s">
        <v>511</v>
      </c>
      <c r="C264" t="s">
        <v>35</v>
      </c>
      <c r="D264" s="1">
        <v>50</v>
      </c>
      <c r="E264" t="s">
        <v>3</v>
      </c>
    </row>
    <row r="265" spans="1:5" x14ac:dyDescent="0.2">
      <c r="A265" t="s">
        <v>512</v>
      </c>
      <c r="B265" t="s">
        <v>511</v>
      </c>
      <c r="C265" t="s">
        <v>35</v>
      </c>
      <c r="D265" s="1">
        <v>30</v>
      </c>
      <c r="E265" t="s">
        <v>3</v>
      </c>
    </row>
    <row r="266" spans="1:5" x14ac:dyDescent="0.2">
      <c r="A266" t="s">
        <v>513</v>
      </c>
      <c r="B266" t="s">
        <v>514</v>
      </c>
      <c r="C266" t="s">
        <v>41</v>
      </c>
      <c r="D266" s="1">
        <v>80</v>
      </c>
      <c r="E266" t="s">
        <v>27</v>
      </c>
    </row>
    <row r="267" spans="1:5" x14ac:dyDescent="0.2">
      <c r="A267" t="s">
        <v>515</v>
      </c>
      <c r="B267" t="s">
        <v>516</v>
      </c>
      <c r="C267" t="s">
        <v>167</v>
      </c>
      <c r="D267" s="1">
        <v>100</v>
      </c>
      <c r="E267" t="s">
        <v>20</v>
      </c>
    </row>
    <row r="268" spans="1:5" s="66" customFormat="1" x14ac:dyDescent="0.2">
      <c r="A268" s="66" t="s">
        <v>517</v>
      </c>
      <c r="B268" s="66" t="s">
        <v>518</v>
      </c>
      <c r="C268" s="66" t="s">
        <v>6</v>
      </c>
      <c r="D268" s="67">
        <v>100</v>
      </c>
      <c r="E268" s="66" t="s">
        <v>7</v>
      </c>
    </row>
    <row r="269" spans="1:5" x14ac:dyDescent="0.2">
      <c r="A269" t="s">
        <v>519</v>
      </c>
      <c r="B269" t="s">
        <v>520</v>
      </c>
      <c r="C269" t="s">
        <v>120</v>
      </c>
      <c r="D269" s="1">
        <v>100</v>
      </c>
      <c r="E269" t="s">
        <v>3</v>
      </c>
    </row>
    <row r="270" spans="1:5" s="66" customFormat="1" x14ac:dyDescent="0.2">
      <c r="A270" s="66" t="s">
        <v>521</v>
      </c>
      <c r="B270" s="66" t="s">
        <v>522</v>
      </c>
      <c r="C270" s="66" t="s">
        <v>44</v>
      </c>
      <c r="D270" s="67">
        <v>100</v>
      </c>
      <c r="E270" s="66" t="s">
        <v>7</v>
      </c>
    </row>
    <row r="271" spans="1:5" x14ac:dyDescent="0.2">
      <c r="A271" t="s">
        <v>523</v>
      </c>
      <c r="B271" t="s">
        <v>524</v>
      </c>
      <c r="C271" t="s">
        <v>31</v>
      </c>
      <c r="D271" s="1">
        <v>30</v>
      </c>
      <c r="E271" t="s">
        <v>7</v>
      </c>
    </row>
    <row r="272" spans="1:5" x14ac:dyDescent="0.2">
      <c r="A272" t="s">
        <v>525</v>
      </c>
      <c r="B272" t="s">
        <v>524</v>
      </c>
      <c r="C272" t="s">
        <v>31</v>
      </c>
      <c r="D272" s="1">
        <v>20</v>
      </c>
      <c r="E272" t="s">
        <v>7</v>
      </c>
    </row>
    <row r="273" spans="1:5" x14ac:dyDescent="0.2">
      <c r="A273" t="s">
        <v>526</v>
      </c>
      <c r="B273" t="s">
        <v>527</v>
      </c>
      <c r="C273" t="s">
        <v>167</v>
      </c>
      <c r="D273" s="1">
        <v>80</v>
      </c>
      <c r="E273" t="s">
        <v>27</v>
      </c>
    </row>
    <row r="274" spans="1:5" x14ac:dyDescent="0.2">
      <c r="A274" t="s">
        <v>528</v>
      </c>
      <c r="B274" t="s">
        <v>527</v>
      </c>
      <c r="C274" t="s">
        <v>167</v>
      </c>
      <c r="D274" s="1">
        <v>20</v>
      </c>
      <c r="E274" t="s">
        <v>27</v>
      </c>
    </row>
    <row r="275" spans="1:5" x14ac:dyDescent="0.2">
      <c r="A275" t="s">
        <v>529</v>
      </c>
      <c r="B275" t="s">
        <v>530</v>
      </c>
      <c r="C275" t="s">
        <v>14</v>
      </c>
      <c r="D275" s="1">
        <v>10</v>
      </c>
      <c r="E275" t="s">
        <v>7</v>
      </c>
    </row>
    <row r="276" spans="1:5" s="66" customFormat="1" x14ac:dyDescent="0.2">
      <c r="A276" s="66" t="s">
        <v>531</v>
      </c>
      <c r="B276" s="66" t="s">
        <v>532</v>
      </c>
      <c r="C276" s="66" t="s">
        <v>11</v>
      </c>
      <c r="D276" s="67">
        <v>100</v>
      </c>
      <c r="E276" s="66" t="s">
        <v>7</v>
      </c>
    </row>
    <row r="277" spans="1:5" x14ac:dyDescent="0.2">
      <c r="A277" t="s">
        <v>533</v>
      </c>
      <c r="B277" t="s">
        <v>534</v>
      </c>
      <c r="C277" t="s">
        <v>17</v>
      </c>
      <c r="D277" s="1">
        <v>25</v>
      </c>
      <c r="E277" t="s">
        <v>7</v>
      </c>
    </row>
    <row r="278" spans="1:5" x14ac:dyDescent="0.2">
      <c r="A278" t="s">
        <v>535</v>
      </c>
      <c r="B278" t="s">
        <v>536</v>
      </c>
      <c r="C278" t="s">
        <v>31</v>
      </c>
      <c r="D278" s="1">
        <v>27</v>
      </c>
      <c r="E278" t="s">
        <v>7</v>
      </c>
    </row>
    <row r="279" spans="1:5" x14ac:dyDescent="0.2">
      <c r="A279" t="s">
        <v>537</v>
      </c>
      <c r="B279" t="s">
        <v>536</v>
      </c>
      <c r="C279" t="s">
        <v>31</v>
      </c>
      <c r="D279" s="1">
        <v>20</v>
      </c>
      <c r="E279" t="s">
        <v>7</v>
      </c>
    </row>
    <row r="280" spans="1:5" x14ac:dyDescent="0.2">
      <c r="A280" t="s">
        <v>538</v>
      </c>
      <c r="B280" t="s">
        <v>539</v>
      </c>
      <c r="C280" t="s">
        <v>74</v>
      </c>
      <c r="D280" s="1">
        <v>100</v>
      </c>
      <c r="E280" t="s">
        <v>7</v>
      </c>
    </row>
    <row r="281" spans="1:5" s="66" customFormat="1" x14ac:dyDescent="0.2">
      <c r="A281" s="66" t="s">
        <v>540</v>
      </c>
      <c r="B281" s="66" t="s">
        <v>541</v>
      </c>
      <c r="C281" s="66" t="s">
        <v>132</v>
      </c>
      <c r="D281" s="67">
        <v>100</v>
      </c>
      <c r="E281" s="66" t="s">
        <v>3</v>
      </c>
    </row>
    <row r="282" spans="1:5" x14ac:dyDescent="0.2">
      <c r="A282" t="s">
        <v>542</v>
      </c>
      <c r="B282" t="s">
        <v>543</v>
      </c>
      <c r="C282" t="s">
        <v>35</v>
      </c>
      <c r="D282" s="1">
        <v>50</v>
      </c>
      <c r="E282" t="s">
        <v>20</v>
      </c>
    </row>
    <row r="283" spans="1:5" x14ac:dyDescent="0.2">
      <c r="A283" t="s">
        <v>544</v>
      </c>
      <c r="B283" t="s">
        <v>543</v>
      </c>
      <c r="C283" t="s">
        <v>35</v>
      </c>
      <c r="D283" s="1">
        <v>50</v>
      </c>
      <c r="E283" t="s">
        <v>20</v>
      </c>
    </row>
    <row r="284" spans="1:5" x14ac:dyDescent="0.2">
      <c r="A284" t="s">
        <v>545</v>
      </c>
      <c r="B284" t="s">
        <v>546</v>
      </c>
      <c r="C284" t="s">
        <v>95</v>
      </c>
      <c r="D284" s="1">
        <v>100</v>
      </c>
      <c r="E284" t="s">
        <v>3</v>
      </c>
    </row>
    <row r="285" spans="1:5" x14ac:dyDescent="0.2">
      <c r="A285" t="s">
        <v>547</v>
      </c>
      <c r="B285" t="s">
        <v>548</v>
      </c>
      <c r="C285" t="s">
        <v>67</v>
      </c>
      <c r="D285" s="1">
        <v>100</v>
      </c>
      <c r="E285" t="s">
        <v>98</v>
      </c>
    </row>
    <row r="286" spans="1:5" x14ac:dyDescent="0.2">
      <c r="A286" t="s">
        <v>549</v>
      </c>
      <c r="B286" t="s">
        <v>550</v>
      </c>
      <c r="C286" t="s">
        <v>91</v>
      </c>
      <c r="D286" s="1">
        <v>100</v>
      </c>
      <c r="E286" t="s">
        <v>7</v>
      </c>
    </row>
    <row r="287" spans="1:5" s="66" customFormat="1" x14ac:dyDescent="0.2">
      <c r="A287" s="66" t="s">
        <v>551</v>
      </c>
      <c r="B287" s="66" t="s">
        <v>552</v>
      </c>
      <c r="C287" s="66" t="s">
        <v>11</v>
      </c>
      <c r="D287" s="67">
        <v>100</v>
      </c>
      <c r="E287" s="66" t="s">
        <v>7</v>
      </c>
    </row>
    <row r="288" spans="1:5" x14ac:dyDescent="0.2">
      <c r="A288" t="s">
        <v>553</v>
      </c>
      <c r="B288" t="s">
        <v>554</v>
      </c>
      <c r="C288" t="s">
        <v>80</v>
      </c>
      <c r="D288" s="1">
        <v>15</v>
      </c>
      <c r="E288" t="s">
        <v>7</v>
      </c>
    </row>
    <row r="289" spans="1:5" x14ac:dyDescent="0.2">
      <c r="A289" t="s">
        <v>555</v>
      </c>
      <c r="B289" t="s">
        <v>556</v>
      </c>
      <c r="C289" t="s">
        <v>149</v>
      </c>
      <c r="D289" s="1">
        <v>50</v>
      </c>
      <c r="E289" t="s">
        <v>98</v>
      </c>
    </row>
    <row r="290" spans="1:5" s="66" customFormat="1" x14ac:dyDescent="0.2">
      <c r="A290" s="66" t="s">
        <v>557</v>
      </c>
      <c r="B290" s="66" t="s">
        <v>558</v>
      </c>
      <c r="C290" s="66" t="s">
        <v>11</v>
      </c>
      <c r="D290" s="67">
        <v>100</v>
      </c>
      <c r="E290" s="66" t="s">
        <v>27</v>
      </c>
    </row>
    <row r="291" spans="1:5" s="66" customFormat="1" x14ac:dyDescent="0.2">
      <c r="A291" s="66" t="s">
        <v>559</v>
      </c>
      <c r="B291" s="66" t="s">
        <v>560</v>
      </c>
      <c r="C291" s="66" t="s">
        <v>211</v>
      </c>
      <c r="D291" s="67">
        <v>60</v>
      </c>
      <c r="E291" s="66" t="s">
        <v>7</v>
      </c>
    </row>
    <row r="292" spans="1:5" x14ac:dyDescent="0.2">
      <c r="A292" t="s">
        <v>561</v>
      </c>
      <c r="B292" t="s">
        <v>562</v>
      </c>
      <c r="C292" t="s">
        <v>53</v>
      </c>
      <c r="D292" s="1">
        <v>100</v>
      </c>
      <c r="E292" t="s">
        <v>20</v>
      </c>
    </row>
    <row r="293" spans="1:5" x14ac:dyDescent="0.2">
      <c r="A293" t="s">
        <v>563</v>
      </c>
      <c r="B293" t="s">
        <v>564</v>
      </c>
      <c r="C293" t="s">
        <v>17</v>
      </c>
      <c r="D293" s="1">
        <v>100</v>
      </c>
      <c r="E293" t="s">
        <v>98</v>
      </c>
    </row>
    <row r="294" spans="1:5" s="66" customFormat="1" x14ac:dyDescent="0.2">
      <c r="A294" s="66" t="s">
        <v>565</v>
      </c>
      <c r="B294" s="66" t="s">
        <v>566</v>
      </c>
      <c r="C294" s="66" t="s">
        <v>44</v>
      </c>
      <c r="D294" s="67">
        <v>20</v>
      </c>
      <c r="E294" s="66" t="s">
        <v>27</v>
      </c>
    </row>
    <row r="295" spans="1:5" x14ac:dyDescent="0.2">
      <c r="A295" t="s">
        <v>567</v>
      </c>
      <c r="B295" t="s">
        <v>568</v>
      </c>
      <c r="C295" t="s">
        <v>35</v>
      </c>
      <c r="D295" s="1">
        <v>100</v>
      </c>
      <c r="E295" t="s">
        <v>7</v>
      </c>
    </row>
    <row r="296" spans="1:5" x14ac:dyDescent="0.2">
      <c r="A296" t="s">
        <v>569</v>
      </c>
      <c r="B296" t="s">
        <v>570</v>
      </c>
      <c r="C296" t="s">
        <v>149</v>
      </c>
      <c r="D296" s="1">
        <v>15</v>
      </c>
      <c r="E296" t="s">
        <v>7</v>
      </c>
    </row>
    <row r="297" spans="1:5" x14ac:dyDescent="0.2">
      <c r="A297" t="s">
        <v>571</v>
      </c>
      <c r="B297" t="s">
        <v>572</v>
      </c>
      <c r="C297" t="s">
        <v>53</v>
      </c>
      <c r="D297" s="1">
        <v>50</v>
      </c>
      <c r="E297" t="s">
        <v>7</v>
      </c>
    </row>
    <row r="298" spans="1:5" x14ac:dyDescent="0.2">
      <c r="A298" t="s">
        <v>573</v>
      </c>
      <c r="B298" t="s">
        <v>574</v>
      </c>
      <c r="C298" t="s">
        <v>38</v>
      </c>
      <c r="D298" s="1">
        <v>50</v>
      </c>
      <c r="E298" t="s">
        <v>7</v>
      </c>
    </row>
    <row r="299" spans="1:5" x14ac:dyDescent="0.2">
      <c r="A299" t="s">
        <v>575</v>
      </c>
      <c r="B299" t="s">
        <v>576</v>
      </c>
      <c r="C299" t="s">
        <v>144</v>
      </c>
      <c r="D299" s="1">
        <v>20</v>
      </c>
      <c r="E299" t="s">
        <v>7</v>
      </c>
    </row>
    <row r="300" spans="1:5" x14ac:dyDescent="0.2">
      <c r="A300" t="s">
        <v>577</v>
      </c>
      <c r="B300" t="s">
        <v>578</v>
      </c>
      <c r="C300" t="s">
        <v>11</v>
      </c>
      <c r="D300" s="1">
        <v>10</v>
      </c>
      <c r="E300" t="s">
        <v>7</v>
      </c>
    </row>
    <row r="301" spans="1:5" x14ac:dyDescent="0.2">
      <c r="A301" t="s">
        <v>579</v>
      </c>
      <c r="B301" t="s">
        <v>580</v>
      </c>
      <c r="C301" t="s">
        <v>31</v>
      </c>
      <c r="D301" s="1">
        <v>40</v>
      </c>
      <c r="E301" t="s">
        <v>7</v>
      </c>
    </row>
    <row r="302" spans="1:5" x14ac:dyDescent="0.2">
      <c r="A302" t="s">
        <v>581</v>
      </c>
      <c r="B302" t="s">
        <v>582</v>
      </c>
      <c r="C302" t="s">
        <v>120</v>
      </c>
      <c r="D302" s="1">
        <v>40</v>
      </c>
      <c r="E302" t="s">
        <v>3</v>
      </c>
    </row>
    <row r="303" spans="1:5" x14ac:dyDescent="0.2">
      <c r="A303" t="s">
        <v>583</v>
      </c>
      <c r="B303" t="s">
        <v>584</v>
      </c>
      <c r="C303" t="s">
        <v>149</v>
      </c>
      <c r="D303" s="1">
        <v>100</v>
      </c>
      <c r="E303" t="s">
        <v>7</v>
      </c>
    </row>
    <row r="304" spans="1:5" x14ac:dyDescent="0.2">
      <c r="A304" t="s">
        <v>585</v>
      </c>
      <c r="B304" t="s">
        <v>586</v>
      </c>
      <c r="C304" t="s">
        <v>74</v>
      </c>
      <c r="D304" s="1">
        <v>100</v>
      </c>
      <c r="E304" t="s">
        <v>27</v>
      </c>
    </row>
    <row r="305" spans="1:5" x14ac:dyDescent="0.2">
      <c r="A305" t="s">
        <v>587</v>
      </c>
      <c r="B305" t="s">
        <v>588</v>
      </c>
      <c r="C305" t="s">
        <v>74</v>
      </c>
      <c r="D305" s="1">
        <v>100</v>
      </c>
      <c r="E305" t="s">
        <v>3</v>
      </c>
    </row>
    <row r="306" spans="1:5" s="66" customFormat="1" x14ac:dyDescent="0.2">
      <c r="A306" s="66" t="s">
        <v>589</v>
      </c>
      <c r="B306" s="66" t="s">
        <v>590</v>
      </c>
      <c r="C306" s="66" t="s">
        <v>11</v>
      </c>
      <c r="D306" s="67">
        <v>20</v>
      </c>
      <c r="E306" s="66" t="s">
        <v>62</v>
      </c>
    </row>
    <row r="307" spans="1:5" s="66" customFormat="1" x14ac:dyDescent="0.2">
      <c r="A307" s="66" t="s">
        <v>591</v>
      </c>
      <c r="B307" s="66" t="s">
        <v>590</v>
      </c>
      <c r="C307" s="66" t="s">
        <v>11</v>
      </c>
      <c r="D307" s="67">
        <v>30</v>
      </c>
      <c r="E307" s="66" t="s">
        <v>62</v>
      </c>
    </row>
    <row r="308" spans="1:5" x14ac:dyDescent="0.2">
      <c r="A308" t="s">
        <v>592</v>
      </c>
      <c r="B308" t="s">
        <v>593</v>
      </c>
      <c r="C308" t="s">
        <v>17</v>
      </c>
      <c r="D308" s="1">
        <v>30</v>
      </c>
      <c r="E308" t="s">
        <v>7</v>
      </c>
    </row>
    <row r="309" spans="1:5" x14ac:dyDescent="0.2">
      <c r="A309" t="s">
        <v>594</v>
      </c>
      <c r="B309" t="s">
        <v>595</v>
      </c>
      <c r="C309" t="s">
        <v>67</v>
      </c>
      <c r="D309" s="1">
        <v>100</v>
      </c>
      <c r="E309" t="s">
        <v>3</v>
      </c>
    </row>
    <row r="310" spans="1:5" x14ac:dyDescent="0.2">
      <c r="A310" t="s">
        <v>596</v>
      </c>
      <c r="B310" t="s">
        <v>597</v>
      </c>
      <c r="C310" t="s">
        <v>31</v>
      </c>
      <c r="D310" s="1">
        <v>100</v>
      </c>
      <c r="E310" t="s">
        <v>7</v>
      </c>
    </row>
    <row r="311" spans="1:5" x14ac:dyDescent="0.2">
      <c r="A311" t="s">
        <v>598</v>
      </c>
      <c r="B311" t="s">
        <v>599</v>
      </c>
      <c r="C311" t="s">
        <v>41</v>
      </c>
      <c r="D311" s="1">
        <v>100</v>
      </c>
      <c r="E311" t="s">
        <v>27</v>
      </c>
    </row>
    <row r="312" spans="1:5" x14ac:dyDescent="0.2">
      <c r="A312" t="s">
        <v>600</v>
      </c>
      <c r="B312" t="s">
        <v>601</v>
      </c>
      <c r="C312" t="s">
        <v>80</v>
      </c>
      <c r="D312" s="1">
        <v>100</v>
      </c>
      <c r="E312" t="s">
        <v>62</v>
      </c>
    </row>
    <row r="313" spans="1:5" x14ac:dyDescent="0.2">
      <c r="A313" t="s">
        <v>602</v>
      </c>
      <c r="B313" t="s">
        <v>603</v>
      </c>
      <c r="C313" t="s">
        <v>14</v>
      </c>
      <c r="D313" s="1">
        <v>60</v>
      </c>
      <c r="E313" t="s">
        <v>3</v>
      </c>
    </row>
    <row r="314" spans="1:5" x14ac:dyDescent="0.2">
      <c r="A314" t="s">
        <v>604</v>
      </c>
      <c r="B314" t="s">
        <v>603</v>
      </c>
      <c r="C314" t="s">
        <v>14</v>
      </c>
      <c r="D314" s="1">
        <v>40</v>
      </c>
      <c r="E314" t="s">
        <v>3</v>
      </c>
    </row>
    <row r="315" spans="1:5" x14ac:dyDescent="0.2">
      <c r="A315" t="s">
        <v>605</v>
      </c>
      <c r="B315" t="s">
        <v>606</v>
      </c>
      <c r="C315" t="s">
        <v>167</v>
      </c>
      <c r="D315" s="1">
        <v>100</v>
      </c>
      <c r="E315" t="s">
        <v>62</v>
      </c>
    </row>
    <row r="316" spans="1:5" x14ac:dyDescent="0.2">
      <c r="A316" t="s">
        <v>607</v>
      </c>
      <c r="B316" t="s">
        <v>608</v>
      </c>
      <c r="C316" t="s">
        <v>167</v>
      </c>
      <c r="D316" s="1">
        <v>100</v>
      </c>
      <c r="E316" t="s">
        <v>27</v>
      </c>
    </row>
    <row r="317" spans="1:5" x14ac:dyDescent="0.2">
      <c r="A317" t="s">
        <v>609</v>
      </c>
      <c r="B317" t="s">
        <v>610</v>
      </c>
      <c r="C317" t="s">
        <v>61</v>
      </c>
      <c r="D317" s="1">
        <v>40</v>
      </c>
      <c r="E317" t="s">
        <v>7</v>
      </c>
    </row>
    <row r="318" spans="1:5" x14ac:dyDescent="0.2">
      <c r="A318" t="s">
        <v>611</v>
      </c>
      <c r="B318" t="s">
        <v>612</v>
      </c>
      <c r="C318" t="s">
        <v>61</v>
      </c>
      <c r="D318" s="1">
        <v>100</v>
      </c>
      <c r="E318" t="s">
        <v>62</v>
      </c>
    </row>
    <row r="319" spans="1:5" x14ac:dyDescent="0.2">
      <c r="A319" t="s">
        <v>613</v>
      </c>
      <c r="B319" t="s">
        <v>614</v>
      </c>
      <c r="C319" t="s">
        <v>144</v>
      </c>
      <c r="D319" s="1">
        <v>100</v>
      </c>
      <c r="E319" t="s">
        <v>27</v>
      </c>
    </row>
    <row r="320" spans="1:5" x14ac:dyDescent="0.2">
      <c r="A320" t="s">
        <v>615</v>
      </c>
      <c r="B320" t="s">
        <v>616</v>
      </c>
      <c r="C320" t="s">
        <v>14</v>
      </c>
      <c r="D320" s="1">
        <v>10</v>
      </c>
      <c r="E320" t="s">
        <v>7</v>
      </c>
    </row>
    <row r="321" spans="1:5" s="66" customFormat="1" x14ac:dyDescent="0.2">
      <c r="A321" s="66" t="s">
        <v>617</v>
      </c>
      <c r="B321" s="66" t="s">
        <v>618</v>
      </c>
      <c r="C321" s="66" t="s">
        <v>180</v>
      </c>
      <c r="D321" s="67">
        <v>100</v>
      </c>
      <c r="E321" s="66" t="s">
        <v>7</v>
      </c>
    </row>
    <row r="322" spans="1:5" x14ac:dyDescent="0.2">
      <c r="A322" t="s">
        <v>619</v>
      </c>
      <c r="B322" t="s">
        <v>620</v>
      </c>
      <c r="C322" t="s">
        <v>31</v>
      </c>
      <c r="D322" s="1">
        <v>45</v>
      </c>
      <c r="E322" t="s">
        <v>7</v>
      </c>
    </row>
    <row r="323" spans="1:5" x14ac:dyDescent="0.2">
      <c r="A323" t="s">
        <v>621</v>
      </c>
      <c r="B323" t="s">
        <v>622</v>
      </c>
      <c r="C323" t="s">
        <v>14</v>
      </c>
      <c r="D323" s="1">
        <v>60</v>
      </c>
      <c r="E323" t="s">
        <v>7</v>
      </c>
    </row>
    <row r="324" spans="1:5" x14ac:dyDescent="0.2">
      <c r="A324" t="s">
        <v>623</v>
      </c>
      <c r="B324" t="s">
        <v>622</v>
      </c>
      <c r="C324" t="s">
        <v>14</v>
      </c>
      <c r="D324" s="1">
        <v>40</v>
      </c>
      <c r="E324" t="s">
        <v>7</v>
      </c>
    </row>
    <row r="325" spans="1:5" x14ac:dyDescent="0.2">
      <c r="A325" t="s">
        <v>624</v>
      </c>
      <c r="B325" t="s">
        <v>625</v>
      </c>
      <c r="C325" t="s">
        <v>362</v>
      </c>
      <c r="D325" s="1">
        <v>100</v>
      </c>
      <c r="E325" t="s">
        <v>68</v>
      </c>
    </row>
    <row r="326" spans="1:5" x14ac:dyDescent="0.2">
      <c r="A326" t="s">
        <v>626</v>
      </c>
      <c r="B326" t="s">
        <v>627</v>
      </c>
      <c r="C326" t="s">
        <v>67</v>
      </c>
      <c r="D326" s="1">
        <v>80</v>
      </c>
      <c r="E326" t="s">
        <v>7</v>
      </c>
    </row>
    <row r="327" spans="1:5" x14ac:dyDescent="0.2">
      <c r="A327" t="s">
        <v>628</v>
      </c>
      <c r="B327" t="s">
        <v>629</v>
      </c>
      <c r="C327" t="s">
        <v>31</v>
      </c>
      <c r="D327" s="1">
        <v>20</v>
      </c>
      <c r="E327" t="s">
        <v>7</v>
      </c>
    </row>
    <row r="328" spans="1:5" x14ac:dyDescent="0.2">
      <c r="A328" t="s">
        <v>630</v>
      </c>
      <c r="B328" t="s">
        <v>631</v>
      </c>
      <c r="C328" t="s">
        <v>38</v>
      </c>
      <c r="D328" s="1">
        <v>50</v>
      </c>
      <c r="E328" t="s">
        <v>7</v>
      </c>
    </row>
    <row r="329" spans="1:5" x14ac:dyDescent="0.2">
      <c r="A329" t="s">
        <v>632</v>
      </c>
      <c r="B329" t="s">
        <v>633</v>
      </c>
      <c r="C329" t="s">
        <v>67</v>
      </c>
      <c r="D329" s="1">
        <v>100</v>
      </c>
      <c r="E329" t="s">
        <v>3</v>
      </c>
    </row>
    <row r="330" spans="1:5" x14ac:dyDescent="0.2">
      <c r="A330" t="s">
        <v>634</v>
      </c>
      <c r="B330" t="s">
        <v>635</v>
      </c>
      <c r="C330" t="s">
        <v>41</v>
      </c>
      <c r="D330" s="1">
        <v>100</v>
      </c>
      <c r="E330" t="s">
        <v>7</v>
      </c>
    </row>
    <row r="331" spans="1:5" x14ac:dyDescent="0.2">
      <c r="A331" t="s">
        <v>636</v>
      </c>
      <c r="B331" t="s">
        <v>637</v>
      </c>
      <c r="C331" t="s">
        <v>2</v>
      </c>
      <c r="D331" s="1">
        <v>100</v>
      </c>
      <c r="E331" t="s">
        <v>27</v>
      </c>
    </row>
    <row r="332" spans="1:5" x14ac:dyDescent="0.2">
      <c r="A332" t="s">
        <v>638</v>
      </c>
      <c r="B332" t="s">
        <v>639</v>
      </c>
      <c r="C332" t="s">
        <v>14</v>
      </c>
      <c r="D332" s="1">
        <v>50</v>
      </c>
      <c r="E332" t="s">
        <v>7</v>
      </c>
    </row>
    <row r="333" spans="1:5" x14ac:dyDescent="0.2">
      <c r="A333" t="s">
        <v>640</v>
      </c>
      <c r="B333" t="s">
        <v>639</v>
      </c>
      <c r="C333" t="s">
        <v>14</v>
      </c>
      <c r="D333" s="1">
        <v>50</v>
      </c>
      <c r="E333" t="s">
        <v>7</v>
      </c>
    </row>
    <row r="334" spans="1:5" x14ac:dyDescent="0.2">
      <c r="A334" t="s">
        <v>641</v>
      </c>
      <c r="B334" t="s">
        <v>642</v>
      </c>
      <c r="C334" t="s">
        <v>362</v>
      </c>
      <c r="D334" s="1">
        <v>100</v>
      </c>
      <c r="E334" t="s">
        <v>68</v>
      </c>
    </row>
    <row r="335" spans="1:5" s="66" customFormat="1" x14ac:dyDescent="0.2">
      <c r="A335" s="66" t="s">
        <v>643</v>
      </c>
      <c r="B335" s="66" t="s">
        <v>644</v>
      </c>
      <c r="C335" s="66" t="s">
        <v>180</v>
      </c>
      <c r="D335" s="67">
        <v>50</v>
      </c>
      <c r="E335" s="66" t="s">
        <v>7</v>
      </c>
    </row>
    <row r="336" spans="1:5" s="66" customFormat="1" x14ac:dyDescent="0.2">
      <c r="A336" s="66" t="s">
        <v>645</v>
      </c>
      <c r="B336" s="66" t="s">
        <v>644</v>
      </c>
      <c r="C336" s="66" t="s">
        <v>180</v>
      </c>
      <c r="D336" s="67">
        <v>50</v>
      </c>
      <c r="E336" s="66" t="s">
        <v>7</v>
      </c>
    </row>
    <row r="337" spans="1:5" x14ac:dyDescent="0.2">
      <c r="A337" t="s">
        <v>646</v>
      </c>
      <c r="B337" t="s">
        <v>647</v>
      </c>
      <c r="C337" t="s">
        <v>23</v>
      </c>
      <c r="D337" s="1">
        <v>100</v>
      </c>
      <c r="E337" t="s">
        <v>20</v>
      </c>
    </row>
    <row r="338" spans="1:5" x14ac:dyDescent="0.2">
      <c r="A338" t="s">
        <v>648</v>
      </c>
      <c r="B338" t="s">
        <v>649</v>
      </c>
      <c r="C338" t="s">
        <v>74</v>
      </c>
      <c r="D338" s="1">
        <v>100</v>
      </c>
      <c r="E338" t="s">
        <v>7</v>
      </c>
    </row>
    <row r="339" spans="1:5" s="66" customFormat="1" x14ac:dyDescent="0.2">
      <c r="A339" s="66" t="s">
        <v>650</v>
      </c>
      <c r="B339" s="66" t="s">
        <v>651</v>
      </c>
      <c r="C339" s="66" t="s">
        <v>132</v>
      </c>
      <c r="D339" s="67">
        <v>100</v>
      </c>
      <c r="E339" s="66" t="s">
        <v>7</v>
      </c>
    </row>
    <row r="340" spans="1:5" x14ac:dyDescent="0.2">
      <c r="A340" t="s">
        <v>652</v>
      </c>
      <c r="B340" t="s">
        <v>653</v>
      </c>
      <c r="C340" t="s">
        <v>102</v>
      </c>
      <c r="D340" s="1">
        <v>20</v>
      </c>
      <c r="E340" t="s">
        <v>7</v>
      </c>
    </row>
    <row r="341" spans="1:5" x14ac:dyDescent="0.2">
      <c r="A341" t="s">
        <v>654</v>
      </c>
      <c r="B341" t="s">
        <v>655</v>
      </c>
      <c r="C341" t="s">
        <v>50</v>
      </c>
      <c r="D341" s="1">
        <v>100</v>
      </c>
      <c r="E341" t="s">
        <v>27</v>
      </c>
    </row>
    <row r="342" spans="1:5" x14ac:dyDescent="0.2">
      <c r="A342" t="s">
        <v>656</v>
      </c>
      <c r="B342" t="s">
        <v>657</v>
      </c>
      <c r="C342" t="s">
        <v>31</v>
      </c>
      <c r="D342" s="1">
        <v>60</v>
      </c>
      <c r="E342" t="s">
        <v>7</v>
      </c>
    </row>
    <row r="343" spans="1:5" x14ac:dyDescent="0.2">
      <c r="A343" t="s">
        <v>658</v>
      </c>
      <c r="B343" t="s">
        <v>659</v>
      </c>
      <c r="C343" t="s">
        <v>144</v>
      </c>
      <c r="D343" s="1">
        <v>100</v>
      </c>
      <c r="E343" t="s">
        <v>62</v>
      </c>
    </row>
    <row r="344" spans="1:5" x14ac:dyDescent="0.2">
      <c r="A344" t="s">
        <v>660</v>
      </c>
      <c r="B344" t="s">
        <v>661</v>
      </c>
      <c r="C344" t="s">
        <v>50</v>
      </c>
      <c r="D344" s="1">
        <v>40</v>
      </c>
      <c r="E344" t="s">
        <v>7</v>
      </c>
    </row>
    <row r="345" spans="1:5" x14ac:dyDescent="0.2">
      <c r="A345" t="s">
        <v>662</v>
      </c>
      <c r="B345" t="s">
        <v>663</v>
      </c>
      <c r="C345" t="s">
        <v>26</v>
      </c>
      <c r="D345" s="1">
        <v>90</v>
      </c>
      <c r="E345" t="s">
        <v>62</v>
      </c>
    </row>
    <row r="346" spans="1:5" x14ac:dyDescent="0.2">
      <c r="A346" t="s">
        <v>664</v>
      </c>
      <c r="B346" t="s">
        <v>663</v>
      </c>
      <c r="C346" t="s">
        <v>26</v>
      </c>
      <c r="D346" s="1">
        <v>10</v>
      </c>
      <c r="E346" t="s">
        <v>62</v>
      </c>
    </row>
    <row r="347" spans="1:5" s="66" customFormat="1" x14ac:dyDescent="0.2">
      <c r="A347" s="66" t="s">
        <v>665</v>
      </c>
      <c r="B347" s="66" t="s">
        <v>666</v>
      </c>
      <c r="C347" s="66" t="s">
        <v>38</v>
      </c>
      <c r="D347" s="67">
        <v>30</v>
      </c>
      <c r="E347" s="66" t="s">
        <v>7</v>
      </c>
    </row>
    <row r="348" spans="1:5" s="66" customFormat="1" x14ac:dyDescent="0.2">
      <c r="A348" s="66" t="s">
        <v>667</v>
      </c>
      <c r="B348" s="66" t="s">
        <v>666</v>
      </c>
      <c r="C348" s="66" t="s">
        <v>38</v>
      </c>
      <c r="D348" s="67">
        <v>30</v>
      </c>
      <c r="E348" s="66" t="s">
        <v>7</v>
      </c>
    </row>
    <row r="349" spans="1:5" s="66" customFormat="1" x14ac:dyDescent="0.2">
      <c r="A349" s="66" t="s">
        <v>668</v>
      </c>
      <c r="B349" s="66" t="s">
        <v>666</v>
      </c>
      <c r="C349" s="66" t="s">
        <v>38</v>
      </c>
      <c r="D349" s="67">
        <v>40</v>
      </c>
      <c r="E349" s="66" t="s">
        <v>7</v>
      </c>
    </row>
    <row r="350" spans="1:5" x14ac:dyDescent="0.2">
      <c r="A350" t="s">
        <v>669</v>
      </c>
      <c r="B350" t="s">
        <v>670</v>
      </c>
      <c r="C350" t="s">
        <v>38</v>
      </c>
      <c r="D350" s="1">
        <v>20</v>
      </c>
      <c r="E350" t="s">
        <v>7</v>
      </c>
    </row>
    <row r="351" spans="1:5" x14ac:dyDescent="0.2">
      <c r="A351" t="s">
        <v>671</v>
      </c>
      <c r="B351" t="s">
        <v>672</v>
      </c>
      <c r="C351" t="s">
        <v>31</v>
      </c>
      <c r="D351" s="1">
        <v>100</v>
      </c>
      <c r="E351" t="s">
        <v>7</v>
      </c>
    </row>
    <row r="352" spans="1:5" x14ac:dyDescent="0.2">
      <c r="A352" t="s">
        <v>673</v>
      </c>
      <c r="B352" t="s">
        <v>674</v>
      </c>
      <c r="C352" t="s">
        <v>50</v>
      </c>
      <c r="D352" s="1">
        <v>90</v>
      </c>
      <c r="E352" t="s">
        <v>7</v>
      </c>
    </row>
    <row r="353" spans="1:5" x14ac:dyDescent="0.2">
      <c r="A353" t="s">
        <v>675</v>
      </c>
      <c r="B353" t="s">
        <v>676</v>
      </c>
      <c r="C353" t="s">
        <v>91</v>
      </c>
      <c r="D353" s="1">
        <v>20</v>
      </c>
      <c r="E353" t="s">
        <v>7</v>
      </c>
    </row>
    <row r="354" spans="1:5" x14ac:dyDescent="0.2">
      <c r="A354" t="s">
        <v>677</v>
      </c>
      <c r="B354" t="s">
        <v>678</v>
      </c>
      <c r="C354" t="s">
        <v>67</v>
      </c>
      <c r="D354" s="1">
        <v>78</v>
      </c>
      <c r="E354" t="s">
        <v>27</v>
      </c>
    </row>
    <row r="355" spans="1:5" x14ac:dyDescent="0.2">
      <c r="A355" t="s">
        <v>679</v>
      </c>
      <c r="B355" t="s">
        <v>678</v>
      </c>
      <c r="C355" t="s">
        <v>67</v>
      </c>
      <c r="D355" s="1">
        <v>22</v>
      </c>
      <c r="E355" t="s">
        <v>27</v>
      </c>
    </row>
    <row r="356" spans="1:5" s="66" customFormat="1" x14ac:dyDescent="0.2">
      <c r="A356" s="66" t="s">
        <v>680</v>
      </c>
      <c r="B356" s="66" t="s">
        <v>681</v>
      </c>
      <c r="C356" s="66" t="s">
        <v>180</v>
      </c>
      <c r="D356" s="67">
        <v>40</v>
      </c>
      <c r="E356" s="66" t="s">
        <v>7</v>
      </c>
    </row>
    <row r="357" spans="1:5" x14ac:dyDescent="0.2">
      <c r="A357" t="s">
        <v>682</v>
      </c>
      <c r="B357" t="s">
        <v>683</v>
      </c>
      <c r="C357" t="s">
        <v>53</v>
      </c>
      <c r="D357" s="1">
        <v>100</v>
      </c>
      <c r="E357" t="s">
        <v>62</v>
      </c>
    </row>
    <row r="358" spans="1:5" x14ac:dyDescent="0.2">
      <c r="A358" t="s">
        <v>684</v>
      </c>
      <c r="B358" t="s">
        <v>685</v>
      </c>
      <c r="C358" t="s">
        <v>31</v>
      </c>
      <c r="D358" s="1">
        <v>40</v>
      </c>
      <c r="E358" t="s">
        <v>7</v>
      </c>
    </row>
    <row r="359" spans="1:5" x14ac:dyDescent="0.2">
      <c r="A359" t="s">
        <v>686</v>
      </c>
      <c r="B359" t="s">
        <v>687</v>
      </c>
      <c r="C359" t="s">
        <v>105</v>
      </c>
      <c r="D359" s="1">
        <v>20</v>
      </c>
      <c r="E359" t="s">
        <v>3</v>
      </c>
    </row>
    <row r="360" spans="1:5" x14ac:dyDescent="0.2">
      <c r="A360" t="s">
        <v>688</v>
      </c>
      <c r="B360" t="s">
        <v>689</v>
      </c>
      <c r="C360" t="s">
        <v>120</v>
      </c>
      <c r="D360" s="1">
        <v>50</v>
      </c>
      <c r="E360" t="s">
        <v>3</v>
      </c>
    </row>
    <row r="361" spans="1:5" x14ac:dyDescent="0.2">
      <c r="A361" t="s">
        <v>690</v>
      </c>
      <c r="B361" t="s">
        <v>689</v>
      </c>
      <c r="C361" t="s">
        <v>120</v>
      </c>
      <c r="D361" s="1">
        <v>50</v>
      </c>
      <c r="E361" t="s">
        <v>3</v>
      </c>
    </row>
    <row r="362" spans="1:5" x14ac:dyDescent="0.2">
      <c r="A362" t="s">
        <v>691</v>
      </c>
      <c r="B362" t="s">
        <v>692</v>
      </c>
      <c r="C362" t="s">
        <v>50</v>
      </c>
      <c r="D362" s="1">
        <v>20</v>
      </c>
      <c r="E362" t="s">
        <v>7</v>
      </c>
    </row>
    <row r="363" spans="1:5" x14ac:dyDescent="0.2">
      <c r="A363" t="s">
        <v>693</v>
      </c>
      <c r="B363" t="s">
        <v>694</v>
      </c>
      <c r="C363" t="s">
        <v>53</v>
      </c>
      <c r="D363" s="1">
        <v>100</v>
      </c>
      <c r="E363" t="s">
        <v>62</v>
      </c>
    </row>
    <row r="364" spans="1:5" x14ac:dyDescent="0.2">
      <c r="A364" t="s">
        <v>695</v>
      </c>
      <c r="B364" t="s">
        <v>696</v>
      </c>
      <c r="C364" t="s">
        <v>102</v>
      </c>
      <c r="D364" s="1">
        <v>5</v>
      </c>
      <c r="E364" t="s">
        <v>7</v>
      </c>
    </row>
    <row r="365" spans="1:5" x14ac:dyDescent="0.2">
      <c r="A365" t="s">
        <v>697</v>
      </c>
      <c r="B365" t="s">
        <v>698</v>
      </c>
      <c r="C365" t="s">
        <v>120</v>
      </c>
      <c r="D365" s="1">
        <v>90</v>
      </c>
      <c r="E365" t="s">
        <v>27</v>
      </c>
    </row>
    <row r="366" spans="1:5" x14ac:dyDescent="0.2">
      <c r="A366" t="s">
        <v>699</v>
      </c>
      <c r="B366" t="s">
        <v>700</v>
      </c>
      <c r="C366" t="s">
        <v>132</v>
      </c>
      <c r="D366" s="1">
        <v>50</v>
      </c>
      <c r="E366" t="s">
        <v>7</v>
      </c>
    </row>
    <row r="367" spans="1:5" x14ac:dyDescent="0.2">
      <c r="A367" t="s">
        <v>701</v>
      </c>
      <c r="B367" t="s">
        <v>702</v>
      </c>
      <c r="C367" t="s">
        <v>120</v>
      </c>
      <c r="D367" s="1">
        <v>50</v>
      </c>
      <c r="E367" t="s">
        <v>27</v>
      </c>
    </row>
    <row r="368" spans="1:5" x14ac:dyDescent="0.2">
      <c r="A368" t="s">
        <v>703</v>
      </c>
      <c r="B368" t="s">
        <v>702</v>
      </c>
      <c r="C368" t="s">
        <v>120</v>
      </c>
      <c r="D368" s="1">
        <v>50</v>
      </c>
      <c r="E368" t="s">
        <v>27</v>
      </c>
    </row>
    <row r="369" spans="1:5" x14ac:dyDescent="0.2">
      <c r="A369" t="s">
        <v>704</v>
      </c>
      <c r="B369" t="s">
        <v>705</v>
      </c>
      <c r="C369" t="s">
        <v>26</v>
      </c>
      <c r="D369" s="1">
        <v>100</v>
      </c>
      <c r="E369" t="s">
        <v>20</v>
      </c>
    </row>
    <row r="370" spans="1:5" x14ac:dyDescent="0.2">
      <c r="A370" t="s">
        <v>706</v>
      </c>
      <c r="B370" t="s">
        <v>707</v>
      </c>
      <c r="C370" t="s">
        <v>14</v>
      </c>
      <c r="D370" s="1">
        <v>100</v>
      </c>
      <c r="E370" t="s">
        <v>7</v>
      </c>
    </row>
    <row r="371" spans="1:5" x14ac:dyDescent="0.2">
      <c r="A371" t="s">
        <v>708</v>
      </c>
      <c r="B371" t="s">
        <v>709</v>
      </c>
      <c r="C371" t="s">
        <v>38</v>
      </c>
      <c r="D371" s="1">
        <v>100</v>
      </c>
      <c r="E371" t="s">
        <v>3</v>
      </c>
    </row>
    <row r="372" spans="1:5" x14ac:dyDescent="0.2">
      <c r="A372" t="s">
        <v>710</v>
      </c>
      <c r="B372" t="s">
        <v>711</v>
      </c>
      <c r="C372" t="s">
        <v>44</v>
      </c>
      <c r="D372" s="1">
        <v>70</v>
      </c>
      <c r="E372" t="s">
        <v>7</v>
      </c>
    </row>
    <row r="373" spans="1:5" s="66" customFormat="1" x14ac:dyDescent="0.2">
      <c r="A373" s="66" t="s">
        <v>712</v>
      </c>
      <c r="B373" s="66" t="s">
        <v>713</v>
      </c>
      <c r="C373" s="66" t="s">
        <v>132</v>
      </c>
      <c r="D373" s="67">
        <v>50</v>
      </c>
      <c r="E373" s="66" t="s">
        <v>7</v>
      </c>
    </row>
    <row r="374" spans="1:5" x14ac:dyDescent="0.2">
      <c r="A374" t="s">
        <v>714</v>
      </c>
      <c r="B374" t="s">
        <v>715</v>
      </c>
      <c r="C374" t="s">
        <v>74</v>
      </c>
      <c r="D374" s="1">
        <v>100</v>
      </c>
      <c r="E374" t="s">
        <v>7</v>
      </c>
    </row>
    <row r="375" spans="1:5" s="66" customFormat="1" x14ac:dyDescent="0.2">
      <c r="A375" s="66" t="s">
        <v>716</v>
      </c>
      <c r="B375" s="66" t="s">
        <v>717</v>
      </c>
      <c r="C375" s="66" t="s">
        <v>211</v>
      </c>
      <c r="D375" s="67">
        <v>100</v>
      </c>
      <c r="E375" s="66" t="s">
        <v>7</v>
      </c>
    </row>
    <row r="376" spans="1:5" x14ac:dyDescent="0.2">
      <c r="A376" t="s">
        <v>718</v>
      </c>
      <c r="B376" t="s">
        <v>719</v>
      </c>
      <c r="C376" t="s">
        <v>26</v>
      </c>
      <c r="D376" s="1">
        <v>100</v>
      </c>
      <c r="E376" t="s">
        <v>7</v>
      </c>
    </row>
    <row r="377" spans="1:5" x14ac:dyDescent="0.2">
      <c r="A377" t="s">
        <v>720</v>
      </c>
      <c r="B377" t="s">
        <v>721</v>
      </c>
      <c r="C377" t="s">
        <v>91</v>
      </c>
      <c r="D377" s="1">
        <v>100</v>
      </c>
      <c r="E377" t="s">
        <v>27</v>
      </c>
    </row>
    <row r="378" spans="1:5" x14ac:dyDescent="0.2">
      <c r="A378" t="s">
        <v>722</v>
      </c>
      <c r="B378" t="s">
        <v>723</v>
      </c>
      <c r="C378" t="s">
        <v>35</v>
      </c>
      <c r="D378" s="1">
        <v>50</v>
      </c>
      <c r="E378" t="s">
        <v>3</v>
      </c>
    </row>
    <row r="379" spans="1:5" x14ac:dyDescent="0.2">
      <c r="A379" t="s">
        <v>724</v>
      </c>
      <c r="B379" t="s">
        <v>723</v>
      </c>
      <c r="C379" t="s">
        <v>35</v>
      </c>
      <c r="D379" s="1">
        <v>50</v>
      </c>
      <c r="E379" t="s">
        <v>3</v>
      </c>
    </row>
    <row r="380" spans="1:5" x14ac:dyDescent="0.2">
      <c r="A380" t="s">
        <v>725</v>
      </c>
      <c r="B380" t="s">
        <v>726</v>
      </c>
      <c r="C380" t="s">
        <v>67</v>
      </c>
      <c r="D380" s="1">
        <v>100</v>
      </c>
      <c r="E380" t="s">
        <v>7</v>
      </c>
    </row>
    <row r="381" spans="1:5" x14ac:dyDescent="0.2">
      <c r="A381" t="s">
        <v>727</v>
      </c>
      <c r="B381" t="s">
        <v>728</v>
      </c>
      <c r="C381" t="s">
        <v>14</v>
      </c>
      <c r="D381" s="1">
        <v>10</v>
      </c>
      <c r="E381" t="s">
        <v>3</v>
      </c>
    </row>
    <row r="382" spans="1:5" x14ac:dyDescent="0.2">
      <c r="A382" t="s">
        <v>729</v>
      </c>
      <c r="B382" t="s">
        <v>730</v>
      </c>
      <c r="C382" t="s">
        <v>67</v>
      </c>
      <c r="D382" s="1">
        <v>100</v>
      </c>
      <c r="E382" t="s">
        <v>7</v>
      </c>
    </row>
    <row r="383" spans="1:5" x14ac:dyDescent="0.2">
      <c r="A383" t="s">
        <v>731</v>
      </c>
      <c r="B383" t="s">
        <v>732</v>
      </c>
      <c r="C383" t="s">
        <v>67</v>
      </c>
      <c r="D383" s="1">
        <v>100</v>
      </c>
      <c r="E383" t="s">
        <v>7</v>
      </c>
    </row>
    <row r="384" spans="1:5" x14ac:dyDescent="0.2">
      <c r="A384" t="s">
        <v>733</v>
      </c>
      <c r="B384" t="s">
        <v>734</v>
      </c>
      <c r="C384" t="s">
        <v>14</v>
      </c>
      <c r="D384" s="1">
        <v>30</v>
      </c>
      <c r="E384" t="s">
        <v>7</v>
      </c>
    </row>
    <row r="385" spans="1:5" x14ac:dyDescent="0.2">
      <c r="A385" t="s">
        <v>735</v>
      </c>
      <c r="B385" t="s">
        <v>736</v>
      </c>
      <c r="C385" t="s">
        <v>91</v>
      </c>
      <c r="D385" s="1">
        <v>50</v>
      </c>
      <c r="E385" t="s">
        <v>98</v>
      </c>
    </row>
    <row r="386" spans="1:5" x14ac:dyDescent="0.2">
      <c r="A386" t="s">
        <v>737</v>
      </c>
      <c r="B386" t="s">
        <v>738</v>
      </c>
      <c r="C386" t="s">
        <v>144</v>
      </c>
      <c r="D386" s="1">
        <v>15</v>
      </c>
      <c r="E386" t="s">
        <v>7</v>
      </c>
    </row>
    <row r="387" spans="1:5" x14ac:dyDescent="0.2">
      <c r="A387" t="s">
        <v>739</v>
      </c>
      <c r="B387" t="s">
        <v>740</v>
      </c>
      <c r="C387" t="s">
        <v>77</v>
      </c>
      <c r="D387" s="1">
        <v>100</v>
      </c>
      <c r="E387" t="s">
        <v>7</v>
      </c>
    </row>
    <row r="388" spans="1:5" x14ac:dyDescent="0.2">
      <c r="A388" t="s">
        <v>741</v>
      </c>
      <c r="B388" t="s">
        <v>742</v>
      </c>
      <c r="C388" t="s">
        <v>53</v>
      </c>
      <c r="D388" s="1">
        <v>100</v>
      </c>
      <c r="E388" t="s">
        <v>27</v>
      </c>
    </row>
    <row r="389" spans="1:5" x14ac:dyDescent="0.2">
      <c r="A389" t="s">
        <v>743</v>
      </c>
      <c r="B389" t="s">
        <v>744</v>
      </c>
      <c r="C389" t="s">
        <v>74</v>
      </c>
      <c r="D389" s="1">
        <v>100</v>
      </c>
      <c r="E389" t="s">
        <v>7</v>
      </c>
    </row>
    <row r="390" spans="1:5" x14ac:dyDescent="0.2">
      <c r="A390" t="s">
        <v>745</v>
      </c>
      <c r="B390" t="s">
        <v>746</v>
      </c>
      <c r="C390" t="s">
        <v>17</v>
      </c>
      <c r="D390" s="1">
        <v>50</v>
      </c>
      <c r="E390" t="s">
        <v>7</v>
      </c>
    </row>
    <row r="391" spans="1:5" s="66" customFormat="1" x14ac:dyDescent="0.2">
      <c r="A391" s="66" t="s">
        <v>747</v>
      </c>
      <c r="B391" s="66" t="s">
        <v>748</v>
      </c>
      <c r="C391" s="66" t="s">
        <v>132</v>
      </c>
      <c r="D391" s="67">
        <v>50</v>
      </c>
      <c r="E391" s="66" t="s">
        <v>3</v>
      </c>
    </row>
    <row r="392" spans="1:5" x14ac:dyDescent="0.2">
      <c r="A392" t="s">
        <v>749</v>
      </c>
      <c r="B392" t="s">
        <v>750</v>
      </c>
      <c r="C392" t="s">
        <v>74</v>
      </c>
      <c r="D392" s="1">
        <v>100</v>
      </c>
      <c r="E392" t="s">
        <v>7</v>
      </c>
    </row>
    <row r="393" spans="1:5" x14ac:dyDescent="0.2">
      <c r="A393" t="s">
        <v>751</v>
      </c>
      <c r="B393" t="s">
        <v>752</v>
      </c>
      <c r="C393" t="s">
        <v>95</v>
      </c>
      <c r="D393" s="1">
        <v>100</v>
      </c>
      <c r="E393" t="s">
        <v>7</v>
      </c>
    </row>
    <row r="394" spans="1:5" x14ac:dyDescent="0.2">
      <c r="A394" t="s">
        <v>753</v>
      </c>
      <c r="B394" t="s">
        <v>754</v>
      </c>
      <c r="C394" t="s">
        <v>105</v>
      </c>
      <c r="D394" s="1">
        <v>50</v>
      </c>
      <c r="E394" t="s">
        <v>7</v>
      </c>
    </row>
    <row r="395" spans="1:5" x14ac:dyDescent="0.2">
      <c r="A395" t="s">
        <v>755</v>
      </c>
      <c r="B395" t="s">
        <v>756</v>
      </c>
      <c r="C395" t="s">
        <v>17</v>
      </c>
      <c r="D395" s="1">
        <v>20</v>
      </c>
      <c r="E395" t="s">
        <v>7</v>
      </c>
    </row>
    <row r="396" spans="1:5" x14ac:dyDescent="0.2">
      <c r="A396" t="s">
        <v>757</v>
      </c>
      <c r="B396" t="s">
        <v>758</v>
      </c>
      <c r="C396" t="s">
        <v>14</v>
      </c>
      <c r="D396" s="1">
        <v>100</v>
      </c>
      <c r="E396" t="s">
        <v>7</v>
      </c>
    </row>
    <row r="397" spans="1:5" x14ac:dyDescent="0.2">
      <c r="A397" t="s">
        <v>759</v>
      </c>
      <c r="B397" t="s">
        <v>760</v>
      </c>
      <c r="C397" t="s">
        <v>80</v>
      </c>
      <c r="D397" s="1">
        <v>15</v>
      </c>
      <c r="E397" t="s">
        <v>7</v>
      </c>
    </row>
    <row r="398" spans="1:5" s="66" customFormat="1" x14ac:dyDescent="0.2">
      <c r="A398" s="66" t="s">
        <v>761</v>
      </c>
      <c r="B398" s="66" t="s">
        <v>762</v>
      </c>
      <c r="C398" s="66" t="s">
        <v>61</v>
      </c>
      <c r="D398" s="67">
        <v>80</v>
      </c>
      <c r="E398" s="66" t="s">
        <v>3</v>
      </c>
    </row>
    <row r="399" spans="1:5" x14ac:dyDescent="0.2">
      <c r="A399" t="s">
        <v>763</v>
      </c>
      <c r="B399" t="s">
        <v>764</v>
      </c>
      <c r="C399" t="s">
        <v>74</v>
      </c>
      <c r="D399" s="1">
        <v>60</v>
      </c>
      <c r="E399" t="s">
        <v>7</v>
      </c>
    </row>
    <row r="400" spans="1:5" x14ac:dyDescent="0.2">
      <c r="A400" t="s">
        <v>765</v>
      </c>
      <c r="B400" t="s">
        <v>764</v>
      </c>
      <c r="C400" t="s">
        <v>74</v>
      </c>
      <c r="D400" s="1">
        <v>30</v>
      </c>
      <c r="E400" t="s">
        <v>7</v>
      </c>
    </row>
    <row r="401" spans="1:5" x14ac:dyDescent="0.2">
      <c r="A401" t="s">
        <v>766</v>
      </c>
      <c r="B401" t="s">
        <v>767</v>
      </c>
      <c r="C401" t="s">
        <v>2</v>
      </c>
      <c r="D401" s="1">
        <v>75</v>
      </c>
      <c r="E401" t="s">
        <v>3</v>
      </c>
    </row>
    <row r="402" spans="1:5" x14ac:dyDescent="0.2">
      <c r="A402" t="s">
        <v>768</v>
      </c>
      <c r="B402" t="s">
        <v>769</v>
      </c>
      <c r="C402" t="s">
        <v>41</v>
      </c>
      <c r="D402" s="1">
        <v>100</v>
      </c>
      <c r="E402" t="s">
        <v>27</v>
      </c>
    </row>
    <row r="403" spans="1:5" x14ac:dyDescent="0.2">
      <c r="A403" t="s">
        <v>770</v>
      </c>
      <c r="B403" t="s">
        <v>771</v>
      </c>
      <c r="C403" t="s">
        <v>53</v>
      </c>
      <c r="D403" s="1">
        <v>100</v>
      </c>
      <c r="E403" t="s">
        <v>62</v>
      </c>
    </row>
    <row r="404" spans="1:5" x14ac:dyDescent="0.2">
      <c r="A404" t="s">
        <v>772</v>
      </c>
      <c r="B404" t="s">
        <v>773</v>
      </c>
      <c r="C404" t="s">
        <v>14</v>
      </c>
      <c r="D404" s="1">
        <v>60</v>
      </c>
      <c r="E404" t="s">
        <v>62</v>
      </c>
    </row>
    <row r="405" spans="1:5" x14ac:dyDescent="0.2">
      <c r="A405" t="s">
        <v>774</v>
      </c>
      <c r="B405" t="s">
        <v>773</v>
      </c>
      <c r="C405" t="s">
        <v>14</v>
      </c>
      <c r="D405" s="1">
        <v>40</v>
      </c>
      <c r="E405" t="s">
        <v>62</v>
      </c>
    </row>
    <row r="406" spans="1:5" x14ac:dyDescent="0.2">
      <c r="A406" t="s">
        <v>775</v>
      </c>
      <c r="B406" t="s">
        <v>776</v>
      </c>
      <c r="C406" t="s">
        <v>105</v>
      </c>
      <c r="D406" s="1">
        <v>100</v>
      </c>
      <c r="E406" t="s">
        <v>3</v>
      </c>
    </row>
    <row r="407" spans="1:5" x14ac:dyDescent="0.2">
      <c r="A407" t="s">
        <v>777</v>
      </c>
      <c r="B407" t="s">
        <v>778</v>
      </c>
      <c r="C407" t="s">
        <v>31</v>
      </c>
      <c r="D407" s="1">
        <v>10</v>
      </c>
      <c r="E407" t="s">
        <v>27</v>
      </c>
    </row>
    <row r="408" spans="1:5" x14ac:dyDescent="0.2">
      <c r="A408" t="s">
        <v>779</v>
      </c>
      <c r="B408" t="s">
        <v>778</v>
      </c>
      <c r="C408" t="s">
        <v>31</v>
      </c>
      <c r="D408" s="1">
        <v>40</v>
      </c>
      <c r="E408" t="s">
        <v>27</v>
      </c>
    </row>
    <row r="409" spans="1:5" x14ac:dyDescent="0.2">
      <c r="A409" t="s">
        <v>780</v>
      </c>
      <c r="B409" t="s">
        <v>778</v>
      </c>
      <c r="C409" t="s">
        <v>31</v>
      </c>
      <c r="D409" s="1">
        <v>20</v>
      </c>
      <c r="E409" t="s">
        <v>27</v>
      </c>
    </row>
    <row r="410" spans="1:5" x14ac:dyDescent="0.2">
      <c r="A410" t="s">
        <v>781</v>
      </c>
      <c r="B410" t="s">
        <v>782</v>
      </c>
      <c r="C410" t="s">
        <v>211</v>
      </c>
      <c r="D410" s="1">
        <v>100</v>
      </c>
      <c r="E410" t="s">
        <v>7</v>
      </c>
    </row>
    <row r="411" spans="1:5" x14ac:dyDescent="0.2">
      <c r="A411" t="s">
        <v>783</v>
      </c>
      <c r="B411" t="s">
        <v>784</v>
      </c>
      <c r="C411" t="s">
        <v>50</v>
      </c>
      <c r="D411" s="1">
        <v>100</v>
      </c>
      <c r="E411" t="s">
        <v>62</v>
      </c>
    </row>
    <row r="412" spans="1:5" x14ac:dyDescent="0.2">
      <c r="A412" t="s">
        <v>785</v>
      </c>
      <c r="B412" t="s">
        <v>786</v>
      </c>
      <c r="C412" t="s">
        <v>74</v>
      </c>
      <c r="D412" s="1">
        <v>100</v>
      </c>
      <c r="E412" t="s">
        <v>7</v>
      </c>
    </row>
    <row r="413" spans="1:5" x14ac:dyDescent="0.2">
      <c r="A413" t="s">
        <v>787</v>
      </c>
      <c r="B413" t="s">
        <v>788</v>
      </c>
      <c r="C413" t="s">
        <v>789</v>
      </c>
      <c r="D413" s="1">
        <v>100</v>
      </c>
      <c r="E413" t="s">
        <v>62</v>
      </c>
    </row>
    <row r="414" spans="1:5" x14ac:dyDescent="0.2">
      <c r="A414" t="s">
        <v>790</v>
      </c>
      <c r="B414" t="s">
        <v>791</v>
      </c>
      <c r="C414" t="s">
        <v>105</v>
      </c>
      <c r="D414" s="1">
        <v>100</v>
      </c>
      <c r="E414" t="s">
        <v>7</v>
      </c>
    </row>
    <row r="415" spans="1:5" x14ac:dyDescent="0.2">
      <c r="A415" t="s">
        <v>792</v>
      </c>
      <c r="B415" t="s">
        <v>793</v>
      </c>
      <c r="C415" t="s">
        <v>61</v>
      </c>
      <c r="D415" s="1">
        <v>15</v>
      </c>
      <c r="E415" t="s">
        <v>7</v>
      </c>
    </row>
    <row r="416" spans="1:5" x14ac:dyDescent="0.2">
      <c r="A416" t="s">
        <v>794</v>
      </c>
      <c r="B416" t="s">
        <v>795</v>
      </c>
      <c r="C416" t="s">
        <v>91</v>
      </c>
      <c r="D416" s="1">
        <v>10</v>
      </c>
      <c r="E416" t="s">
        <v>62</v>
      </c>
    </row>
    <row r="417" spans="1:7" x14ac:dyDescent="0.2">
      <c r="A417" t="s">
        <v>796</v>
      </c>
      <c r="B417" t="s">
        <v>795</v>
      </c>
      <c r="C417" t="s">
        <v>91</v>
      </c>
      <c r="D417" s="1">
        <v>30</v>
      </c>
      <c r="E417" t="s">
        <v>62</v>
      </c>
    </row>
    <row r="418" spans="1:7" x14ac:dyDescent="0.2">
      <c r="A418" t="s">
        <v>797</v>
      </c>
      <c r="B418" t="s">
        <v>795</v>
      </c>
      <c r="C418" t="s">
        <v>91</v>
      </c>
      <c r="D418" s="1">
        <v>50</v>
      </c>
      <c r="E418" t="s">
        <v>62</v>
      </c>
    </row>
    <row r="419" spans="1:7" x14ac:dyDescent="0.2">
      <c r="A419" t="s">
        <v>798</v>
      </c>
      <c r="B419" t="s">
        <v>795</v>
      </c>
      <c r="C419" t="s">
        <v>91</v>
      </c>
      <c r="D419" s="1">
        <v>10</v>
      </c>
      <c r="E419" t="s">
        <v>62</v>
      </c>
    </row>
    <row r="420" spans="1:7" x14ac:dyDescent="0.2">
      <c r="A420" t="s">
        <v>799</v>
      </c>
      <c r="B420" t="s">
        <v>800</v>
      </c>
      <c r="C420" t="s">
        <v>80</v>
      </c>
      <c r="D420" s="1">
        <v>40</v>
      </c>
      <c r="E420" t="s">
        <v>27</v>
      </c>
    </row>
    <row r="421" spans="1:7" x14ac:dyDescent="0.2">
      <c r="A421" t="s">
        <v>801</v>
      </c>
      <c r="B421" t="s">
        <v>800</v>
      </c>
      <c r="C421" t="s">
        <v>80</v>
      </c>
      <c r="D421" s="1">
        <v>60</v>
      </c>
      <c r="E421" t="s">
        <v>27</v>
      </c>
    </row>
    <row r="422" spans="1:7" x14ac:dyDescent="0.2">
      <c r="A422" t="s">
        <v>802</v>
      </c>
      <c r="B422" t="s">
        <v>803</v>
      </c>
      <c r="C422" t="s">
        <v>80</v>
      </c>
      <c r="D422" s="1">
        <v>100</v>
      </c>
      <c r="E422" t="s">
        <v>3</v>
      </c>
    </row>
    <row r="423" spans="1:7" s="68" customFormat="1" x14ac:dyDescent="0.2">
      <c r="A423" s="68" t="s">
        <v>804</v>
      </c>
      <c r="B423" s="68" t="s">
        <v>805</v>
      </c>
      <c r="C423" s="68" t="s">
        <v>35</v>
      </c>
      <c r="D423" s="69">
        <v>100</v>
      </c>
      <c r="E423" s="68" t="s">
        <v>7</v>
      </c>
      <c r="G423" s="68" t="s">
        <v>1932</v>
      </c>
    </row>
    <row r="424" spans="1:7" x14ac:dyDescent="0.2">
      <c r="A424" t="s">
        <v>806</v>
      </c>
      <c r="B424" t="s">
        <v>807</v>
      </c>
      <c r="C424" t="s">
        <v>167</v>
      </c>
      <c r="D424" s="1">
        <v>100</v>
      </c>
      <c r="E424" t="s">
        <v>62</v>
      </c>
    </row>
    <row r="425" spans="1:7" x14ac:dyDescent="0.2">
      <c r="A425" t="s">
        <v>808</v>
      </c>
      <c r="B425" t="s">
        <v>809</v>
      </c>
      <c r="C425" t="s">
        <v>53</v>
      </c>
      <c r="D425" s="1">
        <v>100</v>
      </c>
      <c r="E425" t="s">
        <v>98</v>
      </c>
    </row>
    <row r="426" spans="1:7" s="66" customFormat="1" x14ac:dyDescent="0.2">
      <c r="A426" s="66" t="s">
        <v>810</v>
      </c>
      <c r="B426" s="66" t="s">
        <v>811</v>
      </c>
      <c r="C426" s="66" t="s">
        <v>61</v>
      </c>
      <c r="D426" s="67">
        <v>80</v>
      </c>
      <c r="E426" s="66" t="s">
        <v>27</v>
      </c>
    </row>
    <row r="427" spans="1:7" s="66" customFormat="1" x14ac:dyDescent="0.2">
      <c r="A427" s="66" t="s">
        <v>812</v>
      </c>
      <c r="B427" s="66" t="s">
        <v>811</v>
      </c>
      <c r="C427" s="66" t="s">
        <v>61</v>
      </c>
      <c r="D427" s="67">
        <v>20</v>
      </c>
      <c r="E427" s="66" t="s">
        <v>27</v>
      </c>
    </row>
    <row r="428" spans="1:7" x14ac:dyDescent="0.2">
      <c r="A428" t="s">
        <v>813</v>
      </c>
      <c r="B428" t="s">
        <v>814</v>
      </c>
      <c r="C428" t="s">
        <v>26</v>
      </c>
      <c r="D428" s="1">
        <v>20</v>
      </c>
      <c r="E428" t="s">
        <v>62</v>
      </c>
    </row>
    <row r="429" spans="1:7" x14ac:dyDescent="0.2">
      <c r="A429" t="s">
        <v>815</v>
      </c>
      <c r="B429" t="s">
        <v>816</v>
      </c>
      <c r="C429" t="s">
        <v>35</v>
      </c>
      <c r="D429" s="1">
        <v>100</v>
      </c>
      <c r="E429" t="s">
        <v>7</v>
      </c>
    </row>
    <row r="430" spans="1:7" x14ac:dyDescent="0.2">
      <c r="A430" t="s">
        <v>817</v>
      </c>
      <c r="B430" t="s">
        <v>818</v>
      </c>
      <c r="C430" t="s">
        <v>67</v>
      </c>
      <c r="D430" s="1">
        <v>100</v>
      </c>
      <c r="E430" t="s">
        <v>7</v>
      </c>
    </row>
    <row r="431" spans="1:7" x14ac:dyDescent="0.2">
      <c r="A431" t="s">
        <v>819</v>
      </c>
      <c r="B431" t="s">
        <v>820</v>
      </c>
      <c r="C431" t="s">
        <v>180</v>
      </c>
      <c r="D431" s="1">
        <v>40</v>
      </c>
      <c r="E431" t="s">
        <v>7</v>
      </c>
    </row>
    <row r="432" spans="1:7" x14ac:dyDescent="0.2">
      <c r="A432" t="s">
        <v>821</v>
      </c>
      <c r="B432" t="s">
        <v>820</v>
      </c>
      <c r="C432" t="s">
        <v>180</v>
      </c>
      <c r="D432" s="1">
        <v>60</v>
      </c>
      <c r="E432" t="s">
        <v>7</v>
      </c>
    </row>
    <row r="433" spans="1:5" x14ac:dyDescent="0.2">
      <c r="A433" t="s">
        <v>822</v>
      </c>
      <c r="B433" t="s">
        <v>823</v>
      </c>
      <c r="C433" t="s">
        <v>2</v>
      </c>
      <c r="D433" s="1">
        <v>100</v>
      </c>
      <c r="E433" t="s">
        <v>62</v>
      </c>
    </row>
    <row r="434" spans="1:5" s="66" customFormat="1" x14ac:dyDescent="0.2">
      <c r="A434" s="66" t="s">
        <v>824</v>
      </c>
      <c r="B434" s="66" t="s">
        <v>825</v>
      </c>
      <c r="C434" s="66" t="s">
        <v>61</v>
      </c>
      <c r="D434" s="67">
        <v>100</v>
      </c>
      <c r="E434" s="66" t="s">
        <v>27</v>
      </c>
    </row>
    <row r="435" spans="1:5" x14ac:dyDescent="0.2">
      <c r="A435" t="s">
        <v>826</v>
      </c>
      <c r="B435" t="s">
        <v>827</v>
      </c>
      <c r="C435" t="s">
        <v>167</v>
      </c>
      <c r="D435" s="1">
        <v>40</v>
      </c>
      <c r="E435" t="s">
        <v>7</v>
      </c>
    </row>
    <row r="436" spans="1:5" x14ac:dyDescent="0.2">
      <c r="A436" t="s">
        <v>828</v>
      </c>
      <c r="B436" t="s">
        <v>829</v>
      </c>
      <c r="C436" t="s">
        <v>58</v>
      </c>
      <c r="D436" s="1">
        <v>100</v>
      </c>
      <c r="E436" t="s">
        <v>27</v>
      </c>
    </row>
    <row r="437" spans="1:5" x14ac:dyDescent="0.2">
      <c r="A437" t="s">
        <v>830</v>
      </c>
      <c r="B437" t="s">
        <v>831</v>
      </c>
      <c r="C437" t="s">
        <v>80</v>
      </c>
      <c r="D437" s="1">
        <v>70</v>
      </c>
      <c r="E437" t="s">
        <v>27</v>
      </c>
    </row>
    <row r="438" spans="1:5" x14ac:dyDescent="0.2">
      <c r="A438" t="s">
        <v>832</v>
      </c>
      <c r="B438" t="s">
        <v>831</v>
      </c>
      <c r="C438" t="s">
        <v>80</v>
      </c>
      <c r="D438" s="1">
        <v>30</v>
      </c>
      <c r="E438" t="s">
        <v>27</v>
      </c>
    </row>
    <row r="439" spans="1:5" x14ac:dyDescent="0.2">
      <c r="A439" t="s">
        <v>833</v>
      </c>
      <c r="B439" t="s">
        <v>834</v>
      </c>
      <c r="C439" t="s">
        <v>80</v>
      </c>
      <c r="D439" s="1">
        <v>15</v>
      </c>
      <c r="E439" t="s">
        <v>27</v>
      </c>
    </row>
    <row r="440" spans="1:5" x14ac:dyDescent="0.2">
      <c r="A440" t="s">
        <v>835</v>
      </c>
      <c r="B440" t="s">
        <v>836</v>
      </c>
      <c r="C440" t="s">
        <v>74</v>
      </c>
      <c r="D440" s="1">
        <v>100</v>
      </c>
      <c r="E440" t="s">
        <v>7</v>
      </c>
    </row>
    <row r="441" spans="1:5" x14ac:dyDescent="0.2">
      <c r="A441" t="s">
        <v>837</v>
      </c>
      <c r="B441" t="s">
        <v>838</v>
      </c>
      <c r="C441" t="s">
        <v>14</v>
      </c>
      <c r="D441" s="1">
        <v>10</v>
      </c>
      <c r="E441" t="s">
        <v>7</v>
      </c>
    </row>
    <row r="442" spans="1:5" x14ac:dyDescent="0.2">
      <c r="A442" t="s">
        <v>839</v>
      </c>
      <c r="B442" t="s">
        <v>840</v>
      </c>
      <c r="C442" t="s">
        <v>31</v>
      </c>
      <c r="D442" s="1">
        <v>57</v>
      </c>
      <c r="E442" t="s">
        <v>27</v>
      </c>
    </row>
    <row r="443" spans="1:5" x14ac:dyDescent="0.2">
      <c r="A443" t="s">
        <v>841</v>
      </c>
      <c r="B443" t="s">
        <v>840</v>
      </c>
      <c r="C443" t="s">
        <v>31</v>
      </c>
      <c r="D443" s="1">
        <v>43</v>
      </c>
      <c r="E443" t="s">
        <v>27</v>
      </c>
    </row>
    <row r="444" spans="1:5" x14ac:dyDescent="0.2">
      <c r="A444" t="s">
        <v>842</v>
      </c>
      <c r="B444" t="s">
        <v>843</v>
      </c>
      <c r="C444" t="s">
        <v>61</v>
      </c>
      <c r="D444" s="1">
        <v>35</v>
      </c>
      <c r="E444" t="s">
        <v>62</v>
      </c>
    </row>
    <row r="445" spans="1:5" x14ac:dyDescent="0.2">
      <c r="A445" t="s">
        <v>844</v>
      </c>
      <c r="B445" t="s">
        <v>843</v>
      </c>
      <c r="C445" t="s">
        <v>61</v>
      </c>
      <c r="D445" s="1">
        <v>65</v>
      </c>
      <c r="E445" t="s">
        <v>62</v>
      </c>
    </row>
    <row r="446" spans="1:5" x14ac:dyDescent="0.2">
      <c r="A446" t="s">
        <v>845</v>
      </c>
      <c r="B446" t="s">
        <v>846</v>
      </c>
      <c r="C446" t="s">
        <v>67</v>
      </c>
      <c r="D446" s="1">
        <v>100</v>
      </c>
      <c r="E446" t="s">
        <v>7</v>
      </c>
    </row>
    <row r="447" spans="1:5" x14ac:dyDescent="0.2">
      <c r="A447" t="s">
        <v>847</v>
      </c>
      <c r="B447" t="s">
        <v>848</v>
      </c>
      <c r="C447" t="s">
        <v>167</v>
      </c>
      <c r="D447" s="1">
        <v>20</v>
      </c>
      <c r="E447" t="s">
        <v>7</v>
      </c>
    </row>
    <row r="448" spans="1:5" x14ac:dyDescent="0.2">
      <c r="A448" t="s">
        <v>849</v>
      </c>
      <c r="B448" t="s">
        <v>850</v>
      </c>
      <c r="C448" t="s">
        <v>67</v>
      </c>
      <c r="D448" s="1">
        <v>100</v>
      </c>
      <c r="E448" t="s">
        <v>7</v>
      </c>
    </row>
    <row r="449" spans="1:5" s="66" customFormat="1" x14ac:dyDescent="0.2">
      <c r="A449" s="66" t="s">
        <v>851</v>
      </c>
      <c r="B449" s="66" t="s">
        <v>852</v>
      </c>
      <c r="C449" s="66" t="s">
        <v>11</v>
      </c>
      <c r="D449" s="67">
        <v>100</v>
      </c>
      <c r="E449" s="66" t="s">
        <v>7</v>
      </c>
    </row>
    <row r="450" spans="1:5" x14ac:dyDescent="0.2">
      <c r="A450" t="s">
        <v>853</v>
      </c>
      <c r="B450" t="s">
        <v>854</v>
      </c>
      <c r="C450" t="s">
        <v>58</v>
      </c>
      <c r="D450" s="1">
        <v>70</v>
      </c>
      <c r="E450" t="s">
        <v>7</v>
      </c>
    </row>
    <row r="451" spans="1:5" x14ac:dyDescent="0.2">
      <c r="A451" t="s">
        <v>855</v>
      </c>
      <c r="B451" t="s">
        <v>856</v>
      </c>
      <c r="C451" t="s">
        <v>61</v>
      </c>
      <c r="D451" s="1">
        <v>50</v>
      </c>
      <c r="E451" t="s">
        <v>20</v>
      </c>
    </row>
    <row r="452" spans="1:5" x14ac:dyDescent="0.2">
      <c r="A452" t="s">
        <v>857</v>
      </c>
      <c r="B452" t="s">
        <v>858</v>
      </c>
      <c r="C452" t="s">
        <v>61</v>
      </c>
      <c r="D452" s="1">
        <v>50</v>
      </c>
      <c r="E452" t="s">
        <v>62</v>
      </c>
    </row>
    <row r="453" spans="1:5" x14ac:dyDescent="0.2">
      <c r="A453" t="s">
        <v>859</v>
      </c>
      <c r="B453" t="s">
        <v>860</v>
      </c>
      <c r="C453" t="s">
        <v>53</v>
      </c>
      <c r="D453" s="1">
        <v>100</v>
      </c>
      <c r="E453" t="s">
        <v>27</v>
      </c>
    </row>
    <row r="454" spans="1:5" x14ac:dyDescent="0.2">
      <c r="A454" t="s">
        <v>861</v>
      </c>
      <c r="B454" t="s">
        <v>862</v>
      </c>
      <c r="C454" t="s">
        <v>35</v>
      </c>
      <c r="D454" s="1">
        <v>45</v>
      </c>
      <c r="E454" t="s">
        <v>62</v>
      </c>
    </row>
    <row r="455" spans="1:5" x14ac:dyDescent="0.2">
      <c r="A455" t="s">
        <v>863</v>
      </c>
      <c r="B455" t="s">
        <v>862</v>
      </c>
      <c r="C455" t="s">
        <v>35</v>
      </c>
      <c r="D455" s="1">
        <v>55</v>
      </c>
      <c r="E455" t="s">
        <v>62</v>
      </c>
    </row>
    <row r="456" spans="1:5" s="66" customFormat="1" x14ac:dyDescent="0.2">
      <c r="A456" s="66" t="s">
        <v>864</v>
      </c>
      <c r="B456" s="66" t="s">
        <v>865</v>
      </c>
      <c r="C456" s="66" t="s">
        <v>11</v>
      </c>
      <c r="D456" s="67">
        <v>100</v>
      </c>
      <c r="E456" s="66" t="s">
        <v>27</v>
      </c>
    </row>
    <row r="457" spans="1:5" x14ac:dyDescent="0.2">
      <c r="A457" t="s">
        <v>866</v>
      </c>
      <c r="B457" t="s">
        <v>867</v>
      </c>
      <c r="C457" t="s">
        <v>50</v>
      </c>
      <c r="D457" s="1">
        <v>100</v>
      </c>
      <c r="E457" t="s">
        <v>20</v>
      </c>
    </row>
    <row r="458" spans="1:5" x14ac:dyDescent="0.2">
      <c r="A458" t="s">
        <v>868</v>
      </c>
      <c r="B458" t="s">
        <v>869</v>
      </c>
      <c r="C458" t="s">
        <v>144</v>
      </c>
      <c r="D458" s="1">
        <v>100</v>
      </c>
      <c r="E458" t="s">
        <v>27</v>
      </c>
    </row>
    <row r="459" spans="1:5" x14ac:dyDescent="0.2">
      <c r="A459" t="s">
        <v>870</v>
      </c>
      <c r="B459" t="s">
        <v>871</v>
      </c>
      <c r="C459" t="s">
        <v>41</v>
      </c>
      <c r="D459" s="1">
        <v>70</v>
      </c>
      <c r="E459" t="s">
        <v>27</v>
      </c>
    </row>
    <row r="460" spans="1:5" x14ac:dyDescent="0.2">
      <c r="A460" t="s">
        <v>872</v>
      </c>
      <c r="B460" t="s">
        <v>871</v>
      </c>
      <c r="C460" t="s">
        <v>41</v>
      </c>
      <c r="D460" s="1">
        <v>20</v>
      </c>
      <c r="E460" t="s">
        <v>27</v>
      </c>
    </row>
    <row r="461" spans="1:5" x14ac:dyDescent="0.2">
      <c r="A461" t="s">
        <v>873</v>
      </c>
      <c r="B461" t="s">
        <v>874</v>
      </c>
      <c r="C461" t="s">
        <v>23</v>
      </c>
      <c r="D461" s="1">
        <v>22</v>
      </c>
      <c r="E461" t="s">
        <v>7</v>
      </c>
    </row>
    <row r="462" spans="1:5" x14ac:dyDescent="0.2">
      <c r="A462" t="s">
        <v>875</v>
      </c>
      <c r="B462" t="s">
        <v>876</v>
      </c>
      <c r="C462" t="s">
        <v>31</v>
      </c>
      <c r="D462" s="1">
        <v>45</v>
      </c>
      <c r="E462" t="s">
        <v>62</v>
      </c>
    </row>
    <row r="463" spans="1:5" x14ac:dyDescent="0.2">
      <c r="A463" t="s">
        <v>877</v>
      </c>
      <c r="B463" t="s">
        <v>876</v>
      </c>
      <c r="C463" t="s">
        <v>31</v>
      </c>
      <c r="D463" s="1">
        <v>25</v>
      </c>
      <c r="E463" t="s">
        <v>62</v>
      </c>
    </row>
    <row r="464" spans="1:5" x14ac:dyDescent="0.2">
      <c r="A464" t="s">
        <v>878</v>
      </c>
      <c r="B464" t="s">
        <v>876</v>
      </c>
      <c r="C464" t="s">
        <v>31</v>
      </c>
      <c r="D464" s="1">
        <v>30</v>
      </c>
      <c r="E464" t="s">
        <v>62</v>
      </c>
    </row>
    <row r="465" spans="1:5" x14ac:dyDescent="0.2">
      <c r="A465" t="s">
        <v>879</v>
      </c>
      <c r="B465" t="s">
        <v>880</v>
      </c>
      <c r="C465" t="s">
        <v>80</v>
      </c>
      <c r="D465" s="1">
        <v>30</v>
      </c>
      <c r="E465" t="s">
        <v>20</v>
      </c>
    </row>
    <row r="466" spans="1:5" x14ac:dyDescent="0.2">
      <c r="A466" t="s">
        <v>881</v>
      </c>
      <c r="B466" t="s">
        <v>880</v>
      </c>
      <c r="C466" t="s">
        <v>80</v>
      </c>
      <c r="D466" s="1">
        <v>20</v>
      </c>
      <c r="E466" t="s">
        <v>20</v>
      </c>
    </row>
    <row r="467" spans="1:5" x14ac:dyDescent="0.2">
      <c r="A467" t="s">
        <v>882</v>
      </c>
      <c r="B467" t="s">
        <v>880</v>
      </c>
      <c r="C467" t="s">
        <v>80</v>
      </c>
      <c r="D467" s="1">
        <v>50</v>
      </c>
      <c r="E467" t="s">
        <v>20</v>
      </c>
    </row>
    <row r="468" spans="1:5" x14ac:dyDescent="0.2">
      <c r="A468" t="s">
        <v>883</v>
      </c>
      <c r="B468" t="s">
        <v>884</v>
      </c>
      <c r="C468" t="s">
        <v>74</v>
      </c>
      <c r="D468" s="1">
        <v>100</v>
      </c>
      <c r="E468" t="s">
        <v>27</v>
      </c>
    </row>
    <row r="469" spans="1:5" x14ac:dyDescent="0.2">
      <c r="A469" t="s">
        <v>885</v>
      </c>
      <c r="B469" t="s">
        <v>886</v>
      </c>
      <c r="C469" t="s">
        <v>41</v>
      </c>
      <c r="D469" s="1">
        <v>90</v>
      </c>
      <c r="E469" t="s">
        <v>7</v>
      </c>
    </row>
    <row r="470" spans="1:5" x14ac:dyDescent="0.2">
      <c r="A470" t="s">
        <v>887</v>
      </c>
      <c r="B470" t="s">
        <v>886</v>
      </c>
      <c r="C470" t="s">
        <v>41</v>
      </c>
      <c r="D470" s="1">
        <v>10</v>
      </c>
      <c r="E470" t="s">
        <v>7</v>
      </c>
    </row>
    <row r="471" spans="1:5" x14ac:dyDescent="0.2">
      <c r="A471" t="s">
        <v>888</v>
      </c>
      <c r="B471" t="s">
        <v>889</v>
      </c>
      <c r="C471" t="s">
        <v>120</v>
      </c>
      <c r="D471" s="1">
        <v>50</v>
      </c>
      <c r="E471" t="s">
        <v>27</v>
      </c>
    </row>
    <row r="472" spans="1:5" x14ac:dyDescent="0.2">
      <c r="A472" t="s">
        <v>890</v>
      </c>
      <c r="B472" t="s">
        <v>889</v>
      </c>
      <c r="C472" t="s">
        <v>120</v>
      </c>
      <c r="D472" s="1">
        <v>50</v>
      </c>
      <c r="E472" t="s">
        <v>27</v>
      </c>
    </row>
    <row r="473" spans="1:5" x14ac:dyDescent="0.2">
      <c r="A473" t="s">
        <v>891</v>
      </c>
      <c r="B473" t="s">
        <v>892</v>
      </c>
      <c r="C473" t="s">
        <v>31</v>
      </c>
      <c r="D473" s="1">
        <v>30</v>
      </c>
      <c r="E473" t="s">
        <v>7</v>
      </c>
    </row>
    <row r="474" spans="1:5" x14ac:dyDescent="0.2">
      <c r="A474" t="s">
        <v>893</v>
      </c>
      <c r="B474" t="s">
        <v>894</v>
      </c>
      <c r="C474" t="s">
        <v>144</v>
      </c>
      <c r="D474" s="1">
        <v>90</v>
      </c>
      <c r="E474" t="s">
        <v>27</v>
      </c>
    </row>
    <row r="475" spans="1:5" x14ac:dyDescent="0.2">
      <c r="A475" t="s">
        <v>895</v>
      </c>
      <c r="B475" t="s">
        <v>894</v>
      </c>
      <c r="C475" t="s">
        <v>144</v>
      </c>
      <c r="D475" s="1">
        <v>10</v>
      </c>
      <c r="E475" t="s">
        <v>27</v>
      </c>
    </row>
    <row r="476" spans="1:5" s="66" customFormat="1" x14ac:dyDescent="0.2">
      <c r="A476" s="66" t="s">
        <v>896</v>
      </c>
      <c r="B476" s="66" t="s">
        <v>897</v>
      </c>
      <c r="C476" s="66" t="s">
        <v>44</v>
      </c>
      <c r="D476" s="67">
        <v>80</v>
      </c>
      <c r="E476" s="66" t="s">
        <v>7</v>
      </c>
    </row>
    <row r="477" spans="1:5" x14ac:dyDescent="0.2">
      <c r="A477" t="s">
        <v>898</v>
      </c>
      <c r="B477" t="s">
        <v>899</v>
      </c>
      <c r="C477" t="s">
        <v>58</v>
      </c>
      <c r="D477" s="1">
        <v>40</v>
      </c>
      <c r="E477" t="s">
        <v>27</v>
      </c>
    </row>
    <row r="478" spans="1:5" x14ac:dyDescent="0.2">
      <c r="A478" t="s">
        <v>900</v>
      </c>
      <c r="B478" t="s">
        <v>901</v>
      </c>
      <c r="C478" t="s">
        <v>17</v>
      </c>
      <c r="D478" s="1">
        <v>100</v>
      </c>
      <c r="E478" t="s">
        <v>27</v>
      </c>
    </row>
    <row r="479" spans="1:5" x14ac:dyDescent="0.2">
      <c r="A479" t="s">
        <v>902</v>
      </c>
      <c r="B479" t="s">
        <v>903</v>
      </c>
      <c r="C479" t="s">
        <v>149</v>
      </c>
      <c r="D479" s="1">
        <v>90</v>
      </c>
      <c r="E479" t="s">
        <v>62</v>
      </c>
    </row>
    <row r="480" spans="1:5" x14ac:dyDescent="0.2">
      <c r="A480" t="s">
        <v>904</v>
      </c>
      <c r="B480" t="s">
        <v>903</v>
      </c>
      <c r="C480" t="s">
        <v>149</v>
      </c>
      <c r="D480" s="1">
        <v>10</v>
      </c>
      <c r="E480" t="s">
        <v>62</v>
      </c>
    </row>
    <row r="481" spans="1:5" x14ac:dyDescent="0.2">
      <c r="A481" t="s">
        <v>905</v>
      </c>
      <c r="B481" t="s">
        <v>906</v>
      </c>
      <c r="C481" t="s">
        <v>31</v>
      </c>
      <c r="D481" s="1">
        <v>30</v>
      </c>
      <c r="E481" t="s">
        <v>3</v>
      </c>
    </row>
    <row r="482" spans="1:5" x14ac:dyDescent="0.2">
      <c r="A482" t="s">
        <v>907</v>
      </c>
      <c r="B482" t="s">
        <v>908</v>
      </c>
      <c r="C482" t="s">
        <v>120</v>
      </c>
      <c r="D482" s="1">
        <v>100</v>
      </c>
      <c r="E482" t="s">
        <v>7</v>
      </c>
    </row>
    <row r="483" spans="1:5" x14ac:dyDescent="0.2">
      <c r="A483" t="s">
        <v>909</v>
      </c>
      <c r="B483" t="s">
        <v>910</v>
      </c>
      <c r="C483" t="s">
        <v>105</v>
      </c>
      <c r="D483" s="1">
        <v>100</v>
      </c>
      <c r="E483" t="s">
        <v>3</v>
      </c>
    </row>
    <row r="484" spans="1:5" x14ac:dyDescent="0.2">
      <c r="A484" t="s">
        <v>911</v>
      </c>
      <c r="B484" t="s">
        <v>912</v>
      </c>
      <c r="C484" t="s">
        <v>14</v>
      </c>
      <c r="D484" s="1">
        <v>20</v>
      </c>
      <c r="E484" t="s">
        <v>7</v>
      </c>
    </row>
    <row r="485" spans="1:5" x14ac:dyDescent="0.2">
      <c r="A485" t="s">
        <v>913</v>
      </c>
      <c r="B485" t="s">
        <v>914</v>
      </c>
      <c r="C485" t="s">
        <v>144</v>
      </c>
      <c r="D485" s="1">
        <v>20</v>
      </c>
      <c r="E485" t="s">
        <v>7</v>
      </c>
    </row>
    <row r="486" spans="1:5" x14ac:dyDescent="0.2">
      <c r="A486" t="s">
        <v>915</v>
      </c>
      <c r="B486" t="s">
        <v>916</v>
      </c>
      <c r="C486" t="s">
        <v>244</v>
      </c>
      <c r="D486" s="1">
        <v>100</v>
      </c>
      <c r="E486" t="s">
        <v>27</v>
      </c>
    </row>
    <row r="487" spans="1:5" x14ac:dyDescent="0.2">
      <c r="A487" t="s">
        <v>917</v>
      </c>
      <c r="B487" t="s">
        <v>918</v>
      </c>
      <c r="C487" t="s">
        <v>144</v>
      </c>
      <c r="D487" s="1">
        <v>100</v>
      </c>
      <c r="E487" t="s">
        <v>27</v>
      </c>
    </row>
    <row r="488" spans="1:5" x14ac:dyDescent="0.2">
      <c r="A488" t="s">
        <v>919</v>
      </c>
      <c r="B488" t="s">
        <v>920</v>
      </c>
      <c r="C488" t="s">
        <v>102</v>
      </c>
      <c r="D488" s="1">
        <v>100</v>
      </c>
      <c r="E488" t="s">
        <v>7</v>
      </c>
    </row>
    <row r="489" spans="1:5" x14ac:dyDescent="0.2">
      <c r="A489" t="s">
        <v>921</v>
      </c>
      <c r="B489" t="s">
        <v>922</v>
      </c>
      <c r="C489" t="s">
        <v>67</v>
      </c>
      <c r="D489" s="1">
        <v>100</v>
      </c>
      <c r="E489" t="s">
        <v>7</v>
      </c>
    </row>
    <row r="490" spans="1:5" x14ac:dyDescent="0.2">
      <c r="A490" t="s">
        <v>923</v>
      </c>
      <c r="B490" t="s">
        <v>924</v>
      </c>
      <c r="C490" t="s">
        <v>91</v>
      </c>
      <c r="D490" s="1">
        <v>60</v>
      </c>
      <c r="E490" t="s">
        <v>62</v>
      </c>
    </row>
    <row r="491" spans="1:5" x14ac:dyDescent="0.2">
      <c r="A491" t="s">
        <v>925</v>
      </c>
      <c r="B491" t="s">
        <v>924</v>
      </c>
      <c r="C491" t="s">
        <v>91</v>
      </c>
      <c r="D491" s="1">
        <v>20</v>
      </c>
      <c r="E491" t="s">
        <v>62</v>
      </c>
    </row>
    <row r="492" spans="1:5" x14ac:dyDescent="0.2">
      <c r="A492" t="s">
        <v>926</v>
      </c>
      <c r="B492" t="s">
        <v>924</v>
      </c>
      <c r="C492" t="s">
        <v>91</v>
      </c>
      <c r="D492" s="1">
        <v>20</v>
      </c>
      <c r="E492" t="s">
        <v>62</v>
      </c>
    </row>
    <row r="493" spans="1:5" x14ac:dyDescent="0.2">
      <c r="A493" t="s">
        <v>927</v>
      </c>
      <c r="B493" t="s">
        <v>928</v>
      </c>
      <c r="C493" t="s">
        <v>17</v>
      </c>
      <c r="D493" s="1">
        <v>75</v>
      </c>
      <c r="E493" t="s">
        <v>62</v>
      </c>
    </row>
    <row r="494" spans="1:5" x14ac:dyDescent="0.2">
      <c r="A494" t="s">
        <v>929</v>
      </c>
      <c r="B494" t="s">
        <v>928</v>
      </c>
      <c r="C494" t="s">
        <v>17</v>
      </c>
      <c r="D494" s="1">
        <v>25</v>
      </c>
      <c r="E494" t="s">
        <v>62</v>
      </c>
    </row>
    <row r="495" spans="1:5" x14ac:dyDescent="0.2">
      <c r="A495" t="s">
        <v>930</v>
      </c>
      <c r="B495" t="s">
        <v>931</v>
      </c>
      <c r="C495" t="s">
        <v>14</v>
      </c>
      <c r="D495" s="1">
        <v>100</v>
      </c>
      <c r="E495" t="s">
        <v>7</v>
      </c>
    </row>
    <row r="496" spans="1:5" x14ac:dyDescent="0.2">
      <c r="A496" t="s">
        <v>932</v>
      </c>
      <c r="B496" t="s">
        <v>933</v>
      </c>
      <c r="C496" t="s">
        <v>23</v>
      </c>
      <c r="D496" s="1">
        <v>50</v>
      </c>
      <c r="E496" t="s">
        <v>62</v>
      </c>
    </row>
    <row r="497" spans="1:5" x14ac:dyDescent="0.2">
      <c r="A497" t="s">
        <v>934</v>
      </c>
      <c r="B497" t="s">
        <v>935</v>
      </c>
      <c r="C497" t="s">
        <v>244</v>
      </c>
      <c r="D497" s="1">
        <v>60</v>
      </c>
      <c r="E497" t="s">
        <v>62</v>
      </c>
    </row>
    <row r="498" spans="1:5" x14ac:dyDescent="0.2">
      <c r="A498" t="s">
        <v>936</v>
      </c>
      <c r="B498" t="s">
        <v>937</v>
      </c>
      <c r="C498" t="s">
        <v>31</v>
      </c>
      <c r="D498" s="1">
        <v>25</v>
      </c>
      <c r="E498" t="s">
        <v>7</v>
      </c>
    </row>
    <row r="499" spans="1:5" x14ac:dyDescent="0.2">
      <c r="A499" t="s">
        <v>938</v>
      </c>
      <c r="B499" t="s">
        <v>939</v>
      </c>
      <c r="C499" t="s">
        <v>67</v>
      </c>
      <c r="D499" s="1">
        <v>20</v>
      </c>
      <c r="E499" t="s">
        <v>98</v>
      </c>
    </row>
    <row r="500" spans="1:5" x14ac:dyDescent="0.2">
      <c r="A500" t="s">
        <v>940</v>
      </c>
      <c r="B500" t="s">
        <v>941</v>
      </c>
      <c r="C500" t="s">
        <v>80</v>
      </c>
      <c r="D500" s="1">
        <v>10</v>
      </c>
      <c r="E500" t="s">
        <v>7</v>
      </c>
    </row>
    <row r="501" spans="1:5" s="66" customFormat="1" x14ac:dyDescent="0.2">
      <c r="A501" s="66" t="s">
        <v>942</v>
      </c>
      <c r="B501" s="66" t="s">
        <v>943</v>
      </c>
      <c r="C501" s="66" t="s">
        <v>132</v>
      </c>
      <c r="D501" s="67">
        <v>50</v>
      </c>
      <c r="E501" s="66" t="s">
        <v>3</v>
      </c>
    </row>
    <row r="502" spans="1:5" x14ac:dyDescent="0.2">
      <c r="A502" t="s">
        <v>944</v>
      </c>
      <c r="B502" t="s">
        <v>945</v>
      </c>
      <c r="C502" t="s">
        <v>50</v>
      </c>
      <c r="D502" s="1">
        <v>100</v>
      </c>
      <c r="E502" t="s">
        <v>3</v>
      </c>
    </row>
    <row r="503" spans="1:5" x14ac:dyDescent="0.2">
      <c r="A503" t="s">
        <v>946</v>
      </c>
      <c r="B503" t="s">
        <v>947</v>
      </c>
      <c r="C503" t="s">
        <v>14</v>
      </c>
      <c r="D503" s="1">
        <v>20</v>
      </c>
      <c r="E503" t="s">
        <v>7</v>
      </c>
    </row>
    <row r="504" spans="1:5" s="66" customFormat="1" x14ac:dyDescent="0.2">
      <c r="A504" s="66" t="s">
        <v>948</v>
      </c>
      <c r="B504" s="66" t="s">
        <v>949</v>
      </c>
      <c r="C504" s="66" t="s">
        <v>44</v>
      </c>
      <c r="D504" s="67">
        <v>50</v>
      </c>
      <c r="E504" s="66" t="s">
        <v>7</v>
      </c>
    </row>
    <row r="505" spans="1:5" s="66" customFormat="1" x14ac:dyDescent="0.2">
      <c r="A505" s="66" t="s">
        <v>950</v>
      </c>
      <c r="B505" s="66" t="s">
        <v>949</v>
      </c>
      <c r="C505" s="66" t="s">
        <v>44</v>
      </c>
      <c r="D505" s="67">
        <v>50</v>
      </c>
      <c r="E505" s="66" t="s">
        <v>7</v>
      </c>
    </row>
    <row r="506" spans="1:5" s="66" customFormat="1" x14ac:dyDescent="0.2">
      <c r="A506" s="66" t="s">
        <v>951</v>
      </c>
      <c r="B506" s="66" t="s">
        <v>952</v>
      </c>
      <c r="C506" s="66" t="s">
        <v>6</v>
      </c>
      <c r="D506" s="67">
        <v>100</v>
      </c>
      <c r="E506" s="66" t="s">
        <v>7</v>
      </c>
    </row>
    <row r="507" spans="1:5" s="68" customFormat="1" x14ac:dyDescent="0.2">
      <c r="A507" s="68" t="s">
        <v>953</v>
      </c>
      <c r="B507" s="68" t="s">
        <v>954</v>
      </c>
      <c r="C507" s="68" t="s">
        <v>362</v>
      </c>
      <c r="D507" s="69">
        <v>100</v>
      </c>
      <c r="E507" s="68" t="s">
        <v>68</v>
      </c>
    </row>
    <row r="508" spans="1:5" s="66" customFormat="1" x14ac:dyDescent="0.2">
      <c r="A508" s="66" t="s">
        <v>955</v>
      </c>
      <c r="B508" s="66" t="s">
        <v>956</v>
      </c>
      <c r="C508" s="66" t="s">
        <v>11</v>
      </c>
      <c r="D508" s="67">
        <v>50</v>
      </c>
      <c r="E508" s="66" t="s">
        <v>7</v>
      </c>
    </row>
    <row r="509" spans="1:5" x14ac:dyDescent="0.2">
      <c r="A509" t="s">
        <v>957</v>
      </c>
      <c r="B509" t="s">
        <v>958</v>
      </c>
      <c r="C509" t="s">
        <v>31</v>
      </c>
      <c r="D509" s="1">
        <v>20</v>
      </c>
      <c r="E509" t="s">
        <v>27</v>
      </c>
    </row>
    <row r="510" spans="1:5" x14ac:dyDescent="0.2">
      <c r="A510" t="s">
        <v>959</v>
      </c>
      <c r="B510" t="s">
        <v>960</v>
      </c>
      <c r="C510" t="s">
        <v>67</v>
      </c>
      <c r="D510" s="1">
        <v>90</v>
      </c>
      <c r="E510" t="s">
        <v>7</v>
      </c>
    </row>
    <row r="511" spans="1:5" x14ac:dyDescent="0.2">
      <c r="A511" t="s">
        <v>961</v>
      </c>
      <c r="B511" t="s">
        <v>960</v>
      </c>
      <c r="C511" t="s">
        <v>67</v>
      </c>
      <c r="D511" s="1">
        <v>10</v>
      </c>
      <c r="E511" t="s">
        <v>7</v>
      </c>
    </row>
    <row r="512" spans="1:5" x14ac:dyDescent="0.2">
      <c r="A512" t="s">
        <v>962</v>
      </c>
      <c r="B512" t="s">
        <v>963</v>
      </c>
      <c r="C512" t="s">
        <v>31</v>
      </c>
      <c r="D512" s="1">
        <v>20</v>
      </c>
      <c r="E512" t="s">
        <v>98</v>
      </c>
    </row>
    <row r="513" spans="1:5" x14ac:dyDescent="0.2">
      <c r="A513" t="s">
        <v>964</v>
      </c>
      <c r="B513" t="s">
        <v>965</v>
      </c>
      <c r="C513" t="s">
        <v>67</v>
      </c>
      <c r="D513" s="1">
        <v>100</v>
      </c>
      <c r="E513" t="s">
        <v>62</v>
      </c>
    </row>
    <row r="514" spans="1:5" s="66" customFormat="1" x14ac:dyDescent="0.2">
      <c r="A514" s="66" t="s">
        <v>966</v>
      </c>
      <c r="B514" s="66" t="s">
        <v>967</v>
      </c>
      <c r="C514" s="66" t="s">
        <v>132</v>
      </c>
      <c r="D514" s="67">
        <v>100</v>
      </c>
      <c r="E514" s="66" t="s">
        <v>3</v>
      </c>
    </row>
    <row r="515" spans="1:5" s="66" customFormat="1" x14ac:dyDescent="0.2">
      <c r="A515" s="66" t="s">
        <v>968</v>
      </c>
      <c r="B515" s="66" t="s">
        <v>969</v>
      </c>
      <c r="C515" s="66" t="s">
        <v>180</v>
      </c>
      <c r="D515" s="67">
        <v>30</v>
      </c>
      <c r="E515" s="66" t="s">
        <v>7</v>
      </c>
    </row>
    <row r="516" spans="1:5" x14ac:dyDescent="0.2">
      <c r="A516" t="s">
        <v>970</v>
      </c>
      <c r="B516" t="s">
        <v>971</v>
      </c>
      <c r="C516" t="s">
        <v>144</v>
      </c>
      <c r="D516" s="1">
        <v>65</v>
      </c>
      <c r="E516" t="s">
        <v>27</v>
      </c>
    </row>
    <row r="517" spans="1:5" x14ac:dyDescent="0.2">
      <c r="A517" t="s">
        <v>972</v>
      </c>
      <c r="B517" t="s">
        <v>973</v>
      </c>
      <c r="C517" t="s">
        <v>53</v>
      </c>
      <c r="D517" s="1">
        <v>100</v>
      </c>
      <c r="E517" t="s">
        <v>27</v>
      </c>
    </row>
    <row r="518" spans="1:5" x14ac:dyDescent="0.2">
      <c r="A518" t="s">
        <v>974</v>
      </c>
      <c r="B518" t="s">
        <v>975</v>
      </c>
      <c r="C518" t="s">
        <v>91</v>
      </c>
      <c r="D518" s="1">
        <v>90</v>
      </c>
      <c r="E518" t="s">
        <v>20</v>
      </c>
    </row>
    <row r="519" spans="1:5" x14ac:dyDescent="0.2">
      <c r="A519" t="s">
        <v>976</v>
      </c>
      <c r="B519" t="s">
        <v>975</v>
      </c>
      <c r="C519" t="s">
        <v>91</v>
      </c>
      <c r="D519" s="1">
        <v>10</v>
      </c>
      <c r="E519" t="s">
        <v>20</v>
      </c>
    </row>
    <row r="520" spans="1:5" x14ac:dyDescent="0.2">
      <c r="A520" t="s">
        <v>977</v>
      </c>
      <c r="B520" t="s">
        <v>978</v>
      </c>
      <c r="C520" t="s">
        <v>26</v>
      </c>
      <c r="D520" s="1">
        <v>20</v>
      </c>
      <c r="E520" t="s">
        <v>27</v>
      </c>
    </row>
    <row r="521" spans="1:5" s="66" customFormat="1" x14ac:dyDescent="0.2">
      <c r="A521" s="66" t="s">
        <v>979</v>
      </c>
      <c r="B521" s="66" t="s">
        <v>980</v>
      </c>
      <c r="C521" s="66" t="s">
        <v>11</v>
      </c>
      <c r="D521" s="67">
        <v>50</v>
      </c>
      <c r="E521" s="66" t="s">
        <v>7</v>
      </c>
    </row>
    <row r="522" spans="1:5" x14ac:dyDescent="0.2">
      <c r="A522" t="s">
        <v>981</v>
      </c>
      <c r="B522" t="s">
        <v>982</v>
      </c>
      <c r="C522" t="s">
        <v>50</v>
      </c>
      <c r="D522" s="1">
        <v>80</v>
      </c>
      <c r="E522" t="s">
        <v>27</v>
      </c>
    </row>
    <row r="523" spans="1:5" x14ac:dyDescent="0.2">
      <c r="A523" t="s">
        <v>983</v>
      </c>
      <c r="B523" t="s">
        <v>984</v>
      </c>
      <c r="C523" t="s">
        <v>2</v>
      </c>
      <c r="D523" s="1">
        <v>100</v>
      </c>
      <c r="E523" t="s">
        <v>27</v>
      </c>
    </row>
    <row r="524" spans="1:5" x14ac:dyDescent="0.2">
      <c r="A524" t="s">
        <v>985</v>
      </c>
      <c r="B524" t="s">
        <v>986</v>
      </c>
      <c r="C524" t="s">
        <v>58</v>
      </c>
      <c r="D524" s="1">
        <v>100</v>
      </c>
      <c r="E524" t="s">
        <v>27</v>
      </c>
    </row>
    <row r="525" spans="1:5" x14ac:dyDescent="0.2">
      <c r="A525" t="s">
        <v>987</v>
      </c>
      <c r="B525" t="s">
        <v>988</v>
      </c>
      <c r="C525" t="s">
        <v>67</v>
      </c>
      <c r="D525" s="1">
        <v>60</v>
      </c>
      <c r="E525" t="s">
        <v>7</v>
      </c>
    </row>
    <row r="526" spans="1:5" s="66" customFormat="1" x14ac:dyDescent="0.2">
      <c r="A526" s="66" t="s">
        <v>989</v>
      </c>
      <c r="B526" s="66" t="s">
        <v>990</v>
      </c>
      <c r="C526" s="66" t="s">
        <v>38</v>
      </c>
      <c r="D526" s="67">
        <v>20</v>
      </c>
      <c r="E526" s="66" t="s">
        <v>7</v>
      </c>
    </row>
    <row r="527" spans="1:5" s="66" customFormat="1" x14ac:dyDescent="0.2">
      <c r="A527" s="66" t="s">
        <v>991</v>
      </c>
      <c r="B527" s="66" t="s">
        <v>990</v>
      </c>
      <c r="C527" s="66" t="s">
        <v>38</v>
      </c>
      <c r="D527" s="67">
        <v>60</v>
      </c>
      <c r="E527" s="66" t="s">
        <v>7</v>
      </c>
    </row>
    <row r="528" spans="1:5" x14ac:dyDescent="0.2">
      <c r="A528" t="s">
        <v>992</v>
      </c>
      <c r="B528" t="s">
        <v>993</v>
      </c>
      <c r="C528" t="s">
        <v>244</v>
      </c>
      <c r="D528" s="1">
        <v>60</v>
      </c>
      <c r="E528" t="s">
        <v>68</v>
      </c>
    </row>
    <row r="529" spans="1:5" s="66" customFormat="1" x14ac:dyDescent="0.2">
      <c r="A529" s="66" t="s">
        <v>994</v>
      </c>
      <c r="B529" s="66" t="s">
        <v>995</v>
      </c>
      <c r="C529" s="66" t="s">
        <v>6</v>
      </c>
      <c r="D529" s="67">
        <v>40</v>
      </c>
      <c r="E529" s="66" t="s">
        <v>7</v>
      </c>
    </row>
    <row r="530" spans="1:5" s="66" customFormat="1" x14ac:dyDescent="0.2">
      <c r="A530" s="66" t="s">
        <v>996</v>
      </c>
      <c r="B530" s="66" t="s">
        <v>997</v>
      </c>
      <c r="C530" s="66" t="s">
        <v>11</v>
      </c>
      <c r="D530" s="67">
        <v>75</v>
      </c>
      <c r="E530" s="66" t="s">
        <v>62</v>
      </c>
    </row>
    <row r="531" spans="1:5" x14ac:dyDescent="0.2">
      <c r="A531" t="s">
        <v>998</v>
      </c>
      <c r="B531" t="s">
        <v>999</v>
      </c>
      <c r="C531" t="s">
        <v>67</v>
      </c>
      <c r="D531" s="1">
        <v>100</v>
      </c>
      <c r="E531" t="s">
        <v>7</v>
      </c>
    </row>
    <row r="532" spans="1:5" x14ac:dyDescent="0.2">
      <c r="A532" t="s">
        <v>1000</v>
      </c>
      <c r="B532" t="s">
        <v>1001</v>
      </c>
      <c r="C532" t="s">
        <v>167</v>
      </c>
      <c r="D532" s="1">
        <v>65</v>
      </c>
      <c r="E532" t="s">
        <v>7</v>
      </c>
    </row>
    <row r="533" spans="1:5" x14ac:dyDescent="0.2">
      <c r="A533" t="s">
        <v>1002</v>
      </c>
      <c r="B533" t="s">
        <v>1003</v>
      </c>
      <c r="C533" t="s">
        <v>31</v>
      </c>
      <c r="D533" s="1">
        <v>50</v>
      </c>
      <c r="E533" t="s">
        <v>7</v>
      </c>
    </row>
    <row r="534" spans="1:5" x14ac:dyDescent="0.2">
      <c r="A534" t="s">
        <v>1004</v>
      </c>
      <c r="B534" t="s">
        <v>1005</v>
      </c>
      <c r="C534" t="s">
        <v>67</v>
      </c>
      <c r="D534" s="1">
        <v>100</v>
      </c>
      <c r="E534" t="s">
        <v>3</v>
      </c>
    </row>
    <row r="535" spans="1:5" s="66" customFormat="1" x14ac:dyDescent="0.2">
      <c r="A535" s="66" t="s">
        <v>1006</v>
      </c>
      <c r="B535" s="66" t="s">
        <v>1007</v>
      </c>
      <c r="C535" s="66" t="s">
        <v>132</v>
      </c>
      <c r="D535" s="67">
        <v>70</v>
      </c>
      <c r="E535" s="66" t="s">
        <v>7</v>
      </c>
    </row>
    <row r="536" spans="1:5" x14ac:dyDescent="0.2">
      <c r="A536" t="s">
        <v>1008</v>
      </c>
      <c r="B536" t="s">
        <v>1009</v>
      </c>
      <c r="C536" t="s">
        <v>50</v>
      </c>
      <c r="D536" s="1">
        <v>80</v>
      </c>
      <c r="E536" t="s">
        <v>62</v>
      </c>
    </row>
    <row r="537" spans="1:5" x14ac:dyDescent="0.2">
      <c r="A537" t="s">
        <v>1010</v>
      </c>
      <c r="B537" t="s">
        <v>1009</v>
      </c>
      <c r="C537" t="s">
        <v>50</v>
      </c>
      <c r="D537" s="1">
        <v>10</v>
      </c>
      <c r="E537" t="s">
        <v>62</v>
      </c>
    </row>
    <row r="538" spans="1:5" x14ac:dyDescent="0.2">
      <c r="A538" t="s">
        <v>1011</v>
      </c>
      <c r="B538" t="s">
        <v>1009</v>
      </c>
      <c r="C538" t="s">
        <v>50</v>
      </c>
      <c r="D538" s="1">
        <v>10</v>
      </c>
      <c r="E538" t="s">
        <v>62</v>
      </c>
    </row>
    <row r="539" spans="1:5" x14ac:dyDescent="0.2">
      <c r="A539" t="s">
        <v>1012</v>
      </c>
      <c r="B539" t="s">
        <v>1013</v>
      </c>
      <c r="C539" t="s">
        <v>67</v>
      </c>
      <c r="D539" s="1">
        <v>85</v>
      </c>
      <c r="E539" t="s">
        <v>7</v>
      </c>
    </row>
    <row r="540" spans="1:5" x14ac:dyDescent="0.2">
      <c r="A540" t="s">
        <v>1014</v>
      </c>
      <c r="B540" t="s">
        <v>1015</v>
      </c>
      <c r="C540" t="s">
        <v>31</v>
      </c>
      <c r="D540" s="1">
        <v>50</v>
      </c>
      <c r="E540" t="s">
        <v>7</v>
      </c>
    </row>
    <row r="541" spans="1:5" x14ac:dyDescent="0.2">
      <c r="A541" t="s">
        <v>1016</v>
      </c>
      <c r="B541" t="s">
        <v>1017</v>
      </c>
      <c r="C541" t="s">
        <v>80</v>
      </c>
      <c r="D541" s="1">
        <v>20</v>
      </c>
      <c r="E541" t="s">
        <v>27</v>
      </c>
    </row>
    <row r="542" spans="1:5" x14ac:dyDescent="0.2">
      <c r="A542" t="s">
        <v>1018</v>
      </c>
      <c r="B542" t="s">
        <v>1019</v>
      </c>
      <c r="C542" t="s">
        <v>31</v>
      </c>
      <c r="D542" s="1">
        <v>50</v>
      </c>
      <c r="E542" t="s">
        <v>27</v>
      </c>
    </row>
    <row r="543" spans="1:5" x14ac:dyDescent="0.2">
      <c r="A543" t="s">
        <v>1020</v>
      </c>
      <c r="B543" t="s">
        <v>1021</v>
      </c>
      <c r="C543" t="s">
        <v>14</v>
      </c>
      <c r="D543" s="1">
        <v>100</v>
      </c>
      <c r="E543" t="s">
        <v>3</v>
      </c>
    </row>
    <row r="544" spans="1:5" x14ac:dyDescent="0.2">
      <c r="A544" t="s">
        <v>1022</v>
      </c>
      <c r="B544" t="s">
        <v>1023</v>
      </c>
      <c r="C544" t="s">
        <v>67</v>
      </c>
      <c r="D544" s="1">
        <v>100</v>
      </c>
      <c r="E544" t="s">
        <v>7</v>
      </c>
    </row>
    <row r="545" spans="1:5" x14ac:dyDescent="0.2">
      <c r="A545" t="s">
        <v>1024</v>
      </c>
      <c r="B545" t="s">
        <v>1025</v>
      </c>
      <c r="C545" t="s">
        <v>167</v>
      </c>
      <c r="D545" s="1">
        <v>100</v>
      </c>
      <c r="E545" t="s">
        <v>20</v>
      </c>
    </row>
    <row r="546" spans="1:5" x14ac:dyDescent="0.2">
      <c r="A546" t="s">
        <v>1026</v>
      </c>
      <c r="B546" t="s">
        <v>1027</v>
      </c>
      <c r="C546" t="s">
        <v>14</v>
      </c>
      <c r="D546" s="1">
        <v>90</v>
      </c>
      <c r="E546" t="s">
        <v>27</v>
      </c>
    </row>
    <row r="547" spans="1:5" x14ac:dyDescent="0.2">
      <c r="A547" t="s">
        <v>1028</v>
      </c>
      <c r="B547" t="s">
        <v>1027</v>
      </c>
      <c r="C547" t="s">
        <v>14</v>
      </c>
      <c r="D547" s="1">
        <v>10</v>
      </c>
      <c r="E547" t="s">
        <v>27</v>
      </c>
    </row>
    <row r="548" spans="1:5" x14ac:dyDescent="0.2">
      <c r="A548" t="s">
        <v>1029</v>
      </c>
      <c r="B548" t="s">
        <v>1030</v>
      </c>
      <c r="C548" t="s">
        <v>80</v>
      </c>
      <c r="D548" s="1">
        <v>100</v>
      </c>
      <c r="E548" t="s">
        <v>62</v>
      </c>
    </row>
    <row r="549" spans="1:5" x14ac:dyDescent="0.2">
      <c r="A549" t="s">
        <v>1031</v>
      </c>
      <c r="B549" t="s">
        <v>1032</v>
      </c>
      <c r="C549" t="s">
        <v>74</v>
      </c>
      <c r="D549" s="1">
        <v>100</v>
      </c>
      <c r="E549" t="s">
        <v>7</v>
      </c>
    </row>
    <row r="550" spans="1:5" s="66" customFormat="1" x14ac:dyDescent="0.2">
      <c r="A550" s="66" t="s">
        <v>1033</v>
      </c>
      <c r="B550" s="66" t="s">
        <v>1034</v>
      </c>
      <c r="C550" s="66" t="s">
        <v>44</v>
      </c>
      <c r="D550" s="67">
        <v>50</v>
      </c>
      <c r="E550" s="66" t="s">
        <v>7</v>
      </c>
    </row>
    <row r="551" spans="1:5" s="66" customFormat="1" x14ac:dyDescent="0.2">
      <c r="A551" s="66" t="s">
        <v>1035</v>
      </c>
      <c r="B551" s="66" t="s">
        <v>1036</v>
      </c>
      <c r="C551" s="66" t="s">
        <v>132</v>
      </c>
      <c r="D551" s="67">
        <v>100</v>
      </c>
      <c r="E551" s="66" t="s">
        <v>7</v>
      </c>
    </row>
    <row r="552" spans="1:5" x14ac:dyDescent="0.2">
      <c r="A552" t="s">
        <v>1037</v>
      </c>
      <c r="B552" t="s">
        <v>1038</v>
      </c>
      <c r="C552" t="s">
        <v>102</v>
      </c>
      <c r="D552" s="1">
        <v>70</v>
      </c>
      <c r="E552" t="s">
        <v>27</v>
      </c>
    </row>
    <row r="553" spans="1:5" x14ac:dyDescent="0.2">
      <c r="A553" t="s">
        <v>1039</v>
      </c>
      <c r="B553" t="s">
        <v>1038</v>
      </c>
      <c r="C553" t="s">
        <v>102</v>
      </c>
      <c r="D553" s="1">
        <v>30</v>
      </c>
      <c r="E553" t="s">
        <v>27</v>
      </c>
    </row>
    <row r="554" spans="1:5" x14ac:dyDescent="0.2">
      <c r="A554" t="s">
        <v>1040</v>
      </c>
      <c r="B554" t="s">
        <v>1041</v>
      </c>
      <c r="C554" t="s">
        <v>67</v>
      </c>
      <c r="D554" s="1">
        <v>100</v>
      </c>
      <c r="E554" t="s">
        <v>62</v>
      </c>
    </row>
    <row r="555" spans="1:5" s="66" customFormat="1" x14ac:dyDescent="0.2">
      <c r="A555" s="66" t="s">
        <v>1042</v>
      </c>
      <c r="B555" s="66" t="s">
        <v>1043</v>
      </c>
      <c r="C555" s="66" t="s">
        <v>44</v>
      </c>
      <c r="D555" s="67">
        <v>100</v>
      </c>
      <c r="E555" s="66" t="s">
        <v>7</v>
      </c>
    </row>
    <row r="556" spans="1:5" x14ac:dyDescent="0.2">
      <c r="A556" t="s">
        <v>1044</v>
      </c>
      <c r="B556" t="s">
        <v>1045</v>
      </c>
      <c r="C556" t="s">
        <v>41</v>
      </c>
      <c r="D556" s="1">
        <v>90</v>
      </c>
      <c r="E556" t="s">
        <v>7</v>
      </c>
    </row>
    <row r="557" spans="1:5" x14ac:dyDescent="0.2">
      <c r="A557" t="s">
        <v>1046</v>
      </c>
      <c r="B557" t="s">
        <v>1047</v>
      </c>
      <c r="C557" t="s">
        <v>67</v>
      </c>
      <c r="D557" s="1">
        <v>100</v>
      </c>
      <c r="E557" t="s">
        <v>7</v>
      </c>
    </row>
    <row r="558" spans="1:5" x14ac:dyDescent="0.2">
      <c r="A558" t="s">
        <v>1048</v>
      </c>
      <c r="B558" t="s">
        <v>1049</v>
      </c>
      <c r="C558" t="s">
        <v>67</v>
      </c>
      <c r="D558" s="1">
        <v>90</v>
      </c>
      <c r="E558" t="s">
        <v>7</v>
      </c>
    </row>
    <row r="559" spans="1:5" s="66" customFormat="1" x14ac:dyDescent="0.2">
      <c r="A559" s="66" t="s">
        <v>1050</v>
      </c>
      <c r="B559" s="66" t="s">
        <v>1051</v>
      </c>
      <c r="C559" s="66" t="s">
        <v>2</v>
      </c>
      <c r="D559" s="67">
        <v>100</v>
      </c>
      <c r="E559" s="66" t="s">
        <v>7</v>
      </c>
    </row>
    <row r="560" spans="1:5" x14ac:dyDescent="0.2">
      <c r="A560" t="s">
        <v>1052</v>
      </c>
      <c r="B560" t="s">
        <v>1053</v>
      </c>
      <c r="C560" t="s">
        <v>67</v>
      </c>
      <c r="D560" s="1">
        <v>100</v>
      </c>
      <c r="E560" t="s">
        <v>27</v>
      </c>
    </row>
    <row r="561" spans="1:5" x14ac:dyDescent="0.2">
      <c r="A561" t="s">
        <v>1054</v>
      </c>
      <c r="B561" t="s">
        <v>1055</v>
      </c>
      <c r="C561" t="s">
        <v>95</v>
      </c>
      <c r="D561" s="1">
        <v>100</v>
      </c>
      <c r="E561" t="s">
        <v>27</v>
      </c>
    </row>
    <row r="562" spans="1:5" x14ac:dyDescent="0.2">
      <c r="A562" t="s">
        <v>1056</v>
      </c>
      <c r="B562" t="s">
        <v>1057</v>
      </c>
      <c r="C562" t="s">
        <v>80</v>
      </c>
      <c r="D562" s="1">
        <v>15</v>
      </c>
      <c r="E562" t="s">
        <v>7</v>
      </c>
    </row>
    <row r="563" spans="1:5" s="66" customFormat="1" x14ac:dyDescent="0.2">
      <c r="A563" s="66" t="s">
        <v>1058</v>
      </c>
      <c r="B563" s="66" t="s">
        <v>1059</v>
      </c>
      <c r="C563" s="66" t="s">
        <v>11</v>
      </c>
      <c r="D563" s="67">
        <v>30</v>
      </c>
      <c r="E563" s="66" t="s">
        <v>7</v>
      </c>
    </row>
    <row r="564" spans="1:5" x14ac:dyDescent="0.2">
      <c r="A564" t="s">
        <v>1060</v>
      </c>
      <c r="B564" t="s">
        <v>1061</v>
      </c>
      <c r="C564" t="s">
        <v>67</v>
      </c>
      <c r="D564" s="1">
        <v>50</v>
      </c>
      <c r="E564" t="s">
        <v>27</v>
      </c>
    </row>
    <row r="565" spans="1:5" x14ac:dyDescent="0.2">
      <c r="A565" t="s">
        <v>1062</v>
      </c>
      <c r="B565" t="s">
        <v>1063</v>
      </c>
      <c r="C565" t="s">
        <v>35</v>
      </c>
      <c r="D565" s="1">
        <v>50</v>
      </c>
      <c r="E565" t="s">
        <v>20</v>
      </c>
    </row>
    <row r="566" spans="1:5" s="66" customFormat="1" x14ac:dyDescent="0.2">
      <c r="A566" s="66" t="s">
        <v>1064</v>
      </c>
      <c r="B566" s="66" t="s">
        <v>1065</v>
      </c>
      <c r="C566" s="66" t="s">
        <v>44</v>
      </c>
      <c r="D566" s="67">
        <v>30</v>
      </c>
      <c r="E566" s="66" t="s">
        <v>7</v>
      </c>
    </row>
    <row r="567" spans="1:5" s="66" customFormat="1" x14ac:dyDescent="0.2">
      <c r="A567" s="66" t="s">
        <v>1066</v>
      </c>
      <c r="B567" s="66" t="s">
        <v>1065</v>
      </c>
      <c r="C567" s="66" t="s">
        <v>44</v>
      </c>
      <c r="D567" s="67">
        <v>70</v>
      </c>
      <c r="E567" s="66" t="s">
        <v>7</v>
      </c>
    </row>
    <row r="568" spans="1:5" x14ac:dyDescent="0.2">
      <c r="A568" t="s">
        <v>1067</v>
      </c>
      <c r="B568" t="s">
        <v>1068</v>
      </c>
      <c r="C568" t="s">
        <v>95</v>
      </c>
      <c r="D568" s="1">
        <v>100</v>
      </c>
      <c r="E568" t="s">
        <v>20</v>
      </c>
    </row>
    <row r="569" spans="1:5" x14ac:dyDescent="0.2">
      <c r="A569" t="s">
        <v>1069</v>
      </c>
      <c r="B569" t="s">
        <v>1070</v>
      </c>
      <c r="C569" t="s">
        <v>50</v>
      </c>
      <c r="D569" s="1">
        <v>60</v>
      </c>
      <c r="E569" t="s">
        <v>27</v>
      </c>
    </row>
    <row r="570" spans="1:5" x14ac:dyDescent="0.2">
      <c r="A570" t="s">
        <v>1071</v>
      </c>
      <c r="B570" t="s">
        <v>1072</v>
      </c>
      <c r="C570" t="s">
        <v>211</v>
      </c>
      <c r="D570" s="1">
        <v>100</v>
      </c>
      <c r="E570" t="s">
        <v>7</v>
      </c>
    </row>
    <row r="571" spans="1:5" x14ac:dyDescent="0.2">
      <c r="A571" t="s">
        <v>1073</v>
      </c>
      <c r="B571" t="s">
        <v>1074</v>
      </c>
      <c r="C571" t="s">
        <v>26</v>
      </c>
      <c r="D571" s="1">
        <v>50</v>
      </c>
      <c r="E571" t="s">
        <v>27</v>
      </c>
    </row>
    <row r="572" spans="1:5" x14ac:dyDescent="0.2">
      <c r="A572" t="s">
        <v>1075</v>
      </c>
      <c r="B572" t="s">
        <v>1074</v>
      </c>
      <c r="C572" t="s">
        <v>26</v>
      </c>
      <c r="D572" s="1">
        <v>10</v>
      </c>
      <c r="E572" t="s">
        <v>27</v>
      </c>
    </row>
    <row r="573" spans="1:5" x14ac:dyDescent="0.2">
      <c r="A573" t="s">
        <v>1076</v>
      </c>
      <c r="B573" t="s">
        <v>1077</v>
      </c>
      <c r="C573" t="s">
        <v>17</v>
      </c>
      <c r="D573" s="1">
        <v>60</v>
      </c>
      <c r="E573" t="s">
        <v>7</v>
      </c>
    </row>
    <row r="574" spans="1:5" x14ac:dyDescent="0.2">
      <c r="A574" t="s">
        <v>1078</v>
      </c>
      <c r="B574" t="s">
        <v>1079</v>
      </c>
      <c r="C574" t="s">
        <v>102</v>
      </c>
      <c r="D574" s="1">
        <v>100</v>
      </c>
      <c r="E574" t="s">
        <v>27</v>
      </c>
    </row>
    <row r="575" spans="1:5" x14ac:dyDescent="0.2">
      <c r="A575" t="s">
        <v>1080</v>
      </c>
      <c r="B575" t="s">
        <v>1081</v>
      </c>
      <c r="C575" t="s">
        <v>58</v>
      </c>
      <c r="D575" s="1">
        <v>100</v>
      </c>
      <c r="E575" t="s">
        <v>68</v>
      </c>
    </row>
    <row r="576" spans="1:5" x14ac:dyDescent="0.2">
      <c r="A576" t="s">
        <v>1082</v>
      </c>
      <c r="B576" t="s">
        <v>1083</v>
      </c>
      <c r="C576" t="s">
        <v>17</v>
      </c>
      <c r="D576" s="1">
        <v>50</v>
      </c>
      <c r="E576" t="s">
        <v>7</v>
      </c>
    </row>
    <row r="577" spans="1:5" x14ac:dyDescent="0.2">
      <c r="A577" t="s">
        <v>1084</v>
      </c>
      <c r="B577" t="s">
        <v>1085</v>
      </c>
      <c r="C577" t="s">
        <v>61</v>
      </c>
      <c r="D577" s="1">
        <v>100</v>
      </c>
      <c r="E577" t="s">
        <v>62</v>
      </c>
    </row>
    <row r="578" spans="1:5" x14ac:dyDescent="0.2">
      <c r="A578" t="s">
        <v>1086</v>
      </c>
      <c r="B578" t="s">
        <v>1087</v>
      </c>
      <c r="C578" t="s">
        <v>91</v>
      </c>
      <c r="D578" s="1">
        <v>50</v>
      </c>
      <c r="E578" t="s">
        <v>20</v>
      </c>
    </row>
    <row r="579" spans="1:5" s="66" customFormat="1" x14ac:dyDescent="0.2">
      <c r="A579" s="66" t="s">
        <v>1088</v>
      </c>
      <c r="B579" s="66" t="s">
        <v>1089</v>
      </c>
      <c r="C579" s="66" t="s">
        <v>132</v>
      </c>
      <c r="D579" s="67">
        <v>50</v>
      </c>
      <c r="E579" s="66" t="s">
        <v>3</v>
      </c>
    </row>
    <row r="580" spans="1:5" s="66" customFormat="1" x14ac:dyDescent="0.2">
      <c r="A580" s="66" t="s">
        <v>1090</v>
      </c>
      <c r="B580" s="66" t="s">
        <v>1091</v>
      </c>
      <c r="C580" s="66" t="s">
        <v>38</v>
      </c>
      <c r="D580" s="67">
        <v>20</v>
      </c>
      <c r="E580" s="66" t="s">
        <v>3</v>
      </c>
    </row>
    <row r="581" spans="1:5" s="66" customFormat="1" x14ac:dyDescent="0.2">
      <c r="A581" s="66" t="s">
        <v>1092</v>
      </c>
      <c r="B581" s="66" t="s">
        <v>1093</v>
      </c>
      <c r="C581" s="66" t="s">
        <v>38</v>
      </c>
      <c r="D581" s="67">
        <v>80</v>
      </c>
      <c r="E581" s="66" t="s">
        <v>7</v>
      </c>
    </row>
    <row r="582" spans="1:5" x14ac:dyDescent="0.2">
      <c r="A582" t="s">
        <v>1094</v>
      </c>
      <c r="B582" t="s">
        <v>1095</v>
      </c>
      <c r="C582" t="s">
        <v>244</v>
      </c>
      <c r="D582" s="1">
        <v>100</v>
      </c>
      <c r="E582" t="s">
        <v>62</v>
      </c>
    </row>
    <row r="583" spans="1:5" x14ac:dyDescent="0.2">
      <c r="A583" t="s">
        <v>1096</v>
      </c>
      <c r="B583" t="s">
        <v>1097</v>
      </c>
      <c r="C583" t="s">
        <v>105</v>
      </c>
      <c r="D583" s="1">
        <v>100</v>
      </c>
      <c r="E583" t="s">
        <v>3</v>
      </c>
    </row>
    <row r="584" spans="1:5" x14ac:dyDescent="0.2">
      <c r="A584" t="s">
        <v>1098</v>
      </c>
      <c r="B584" t="s">
        <v>1099</v>
      </c>
      <c r="C584" t="s">
        <v>14</v>
      </c>
      <c r="D584" s="1">
        <v>70</v>
      </c>
      <c r="E584" t="s">
        <v>62</v>
      </c>
    </row>
    <row r="585" spans="1:5" x14ac:dyDescent="0.2">
      <c r="A585" t="s">
        <v>1100</v>
      </c>
      <c r="B585" t="s">
        <v>1101</v>
      </c>
      <c r="C585" t="s">
        <v>91</v>
      </c>
      <c r="D585" s="1">
        <v>100</v>
      </c>
      <c r="E585" t="s">
        <v>27</v>
      </c>
    </row>
    <row r="586" spans="1:5" x14ac:dyDescent="0.2">
      <c r="A586" t="s">
        <v>1102</v>
      </c>
      <c r="B586" t="s">
        <v>1103</v>
      </c>
      <c r="C586" t="s">
        <v>67</v>
      </c>
      <c r="D586" s="1">
        <v>100</v>
      </c>
      <c r="E586" t="s">
        <v>7</v>
      </c>
    </row>
    <row r="587" spans="1:5" x14ac:dyDescent="0.2">
      <c r="A587" t="s">
        <v>1104</v>
      </c>
      <c r="B587" t="s">
        <v>1105</v>
      </c>
      <c r="C587" t="s">
        <v>14</v>
      </c>
      <c r="D587" s="1">
        <v>100</v>
      </c>
      <c r="E587" t="s">
        <v>7</v>
      </c>
    </row>
    <row r="588" spans="1:5" x14ac:dyDescent="0.2">
      <c r="A588" t="s">
        <v>1106</v>
      </c>
      <c r="B588" t="s">
        <v>1107</v>
      </c>
      <c r="C588" t="s">
        <v>31</v>
      </c>
      <c r="D588" s="1">
        <v>10</v>
      </c>
      <c r="E588" t="s">
        <v>27</v>
      </c>
    </row>
    <row r="589" spans="1:5" x14ac:dyDescent="0.2">
      <c r="A589" t="s">
        <v>1108</v>
      </c>
      <c r="B589" t="s">
        <v>1107</v>
      </c>
      <c r="C589" t="s">
        <v>31</v>
      </c>
      <c r="D589" s="1">
        <v>40</v>
      </c>
      <c r="E589" t="s">
        <v>27</v>
      </c>
    </row>
    <row r="590" spans="1:5" x14ac:dyDescent="0.2">
      <c r="A590" t="s">
        <v>1109</v>
      </c>
      <c r="B590" t="s">
        <v>1110</v>
      </c>
      <c r="C590" t="s">
        <v>35</v>
      </c>
      <c r="D590" s="1">
        <v>20</v>
      </c>
      <c r="E590" t="s">
        <v>3</v>
      </c>
    </row>
    <row r="591" spans="1:5" x14ac:dyDescent="0.2">
      <c r="A591" t="s">
        <v>1111</v>
      </c>
      <c r="B591" t="s">
        <v>1110</v>
      </c>
      <c r="C591" t="s">
        <v>35</v>
      </c>
      <c r="D591" s="1">
        <v>80</v>
      </c>
      <c r="E591" t="s">
        <v>3</v>
      </c>
    </row>
    <row r="592" spans="1:5" x14ac:dyDescent="0.2">
      <c r="A592" t="s">
        <v>1112</v>
      </c>
      <c r="B592" t="s">
        <v>1113</v>
      </c>
      <c r="C592" t="s">
        <v>80</v>
      </c>
      <c r="D592" s="1">
        <v>25</v>
      </c>
      <c r="E592" t="s">
        <v>7</v>
      </c>
    </row>
    <row r="593" spans="1:5" x14ac:dyDescent="0.2">
      <c r="A593" t="s">
        <v>1114</v>
      </c>
      <c r="B593" t="s">
        <v>1113</v>
      </c>
      <c r="C593" t="s">
        <v>80</v>
      </c>
      <c r="D593" s="1">
        <v>25</v>
      </c>
      <c r="E593" t="s">
        <v>7</v>
      </c>
    </row>
    <row r="594" spans="1:5" s="66" customFormat="1" x14ac:dyDescent="0.2">
      <c r="A594" s="66" t="s">
        <v>1115</v>
      </c>
      <c r="B594" s="66" t="s">
        <v>1116</v>
      </c>
      <c r="C594" s="66" t="s">
        <v>180</v>
      </c>
      <c r="D594" s="67">
        <v>100</v>
      </c>
      <c r="E594" s="66" t="s">
        <v>7</v>
      </c>
    </row>
    <row r="595" spans="1:5" s="66" customFormat="1" x14ac:dyDescent="0.2">
      <c r="A595" s="66" t="s">
        <v>1117</v>
      </c>
      <c r="B595" s="66" t="s">
        <v>1118</v>
      </c>
      <c r="C595" s="66" t="s">
        <v>44</v>
      </c>
      <c r="D595" s="67">
        <v>100</v>
      </c>
      <c r="E595" s="66" t="s">
        <v>7</v>
      </c>
    </row>
    <row r="596" spans="1:5" x14ac:dyDescent="0.2">
      <c r="A596" t="s">
        <v>1119</v>
      </c>
      <c r="B596" t="s">
        <v>1120</v>
      </c>
      <c r="C596" t="s">
        <v>67</v>
      </c>
      <c r="D596" s="1">
        <v>50</v>
      </c>
      <c r="E596" t="s">
        <v>7</v>
      </c>
    </row>
    <row r="597" spans="1:5" x14ac:dyDescent="0.2">
      <c r="A597" t="s">
        <v>1121</v>
      </c>
      <c r="B597" t="s">
        <v>1120</v>
      </c>
      <c r="C597" t="s">
        <v>67</v>
      </c>
      <c r="D597" s="1">
        <v>50</v>
      </c>
      <c r="E597" t="s">
        <v>7</v>
      </c>
    </row>
    <row r="598" spans="1:5" x14ac:dyDescent="0.2">
      <c r="A598" t="s">
        <v>1122</v>
      </c>
      <c r="B598" t="s">
        <v>1123</v>
      </c>
      <c r="C598" t="s">
        <v>14</v>
      </c>
      <c r="D598" s="1">
        <v>50</v>
      </c>
      <c r="E598" t="s">
        <v>3</v>
      </c>
    </row>
    <row r="599" spans="1:5" x14ac:dyDescent="0.2">
      <c r="A599" t="s">
        <v>1124</v>
      </c>
      <c r="B599" t="s">
        <v>1125</v>
      </c>
      <c r="C599" t="s">
        <v>14</v>
      </c>
      <c r="D599" s="1">
        <v>20</v>
      </c>
      <c r="E599" t="s">
        <v>27</v>
      </c>
    </row>
    <row r="600" spans="1:5" x14ac:dyDescent="0.2">
      <c r="A600" t="s">
        <v>1126</v>
      </c>
      <c r="B600" t="s">
        <v>1127</v>
      </c>
      <c r="C600" t="s">
        <v>31</v>
      </c>
      <c r="D600" s="1">
        <v>20</v>
      </c>
      <c r="E600" t="s">
        <v>7</v>
      </c>
    </row>
    <row r="601" spans="1:5" x14ac:dyDescent="0.2">
      <c r="A601" t="s">
        <v>1128</v>
      </c>
      <c r="B601" t="s">
        <v>1129</v>
      </c>
      <c r="C601" t="s">
        <v>50</v>
      </c>
      <c r="D601" s="1">
        <v>80</v>
      </c>
      <c r="E601" t="s">
        <v>62</v>
      </c>
    </row>
    <row r="602" spans="1:5" x14ac:dyDescent="0.2">
      <c r="A602" t="s">
        <v>1130</v>
      </c>
      <c r="B602" t="s">
        <v>1129</v>
      </c>
      <c r="C602" t="s">
        <v>50</v>
      </c>
      <c r="D602" s="1">
        <v>20</v>
      </c>
      <c r="E602" t="s">
        <v>62</v>
      </c>
    </row>
    <row r="603" spans="1:5" x14ac:dyDescent="0.2">
      <c r="A603" t="s">
        <v>1131</v>
      </c>
      <c r="B603" t="s">
        <v>1132</v>
      </c>
      <c r="C603" t="s">
        <v>35</v>
      </c>
      <c r="D603" s="1">
        <v>50</v>
      </c>
      <c r="E603" t="s">
        <v>7</v>
      </c>
    </row>
    <row r="604" spans="1:5" x14ac:dyDescent="0.2">
      <c r="A604" t="s">
        <v>1133</v>
      </c>
      <c r="B604" t="s">
        <v>1134</v>
      </c>
      <c r="C604" t="s">
        <v>67</v>
      </c>
      <c r="D604" s="1">
        <v>100</v>
      </c>
      <c r="E604" t="s">
        <v>20</v>
      </c>
    </row>
    <row r="605" spans="1:5" x14ac:dyDescent="0.2">
      <c r="A605" t="s">
        <v>1135</v>
      </c>
      <c r="B605" t="s">
        <v>1136</v>
      </c>
      <c r="C605" t="s">
        <v>91</v>
      </c>
      <c r="D605" s="1">
        <v>15</v>
      </c>
      <c r="E605" t="s">
        <v>7</v>
      </c>
    </row>
    <row r="606" spans="1:5" x14ac:dyDescent="0.2">
      <c r="A606" t="s">
        <v>1137</v>
      </c>
      <c r="B606" t="s">
        <v>1138</v>
      </c>
      <c r="C606" t="s">
        <v>80</v>
      </c>
      <c r="D606" s="1">
        <v>50</v>
      </c>
      <c r="E606" t="s">
        <v>7</v>
      </c>
    </row>
    <row r="607" spans="1:5" x14ac:dyDescent="0.2">
      <c r="A607" t="s">
        <v>1139</v>
      </c>
      <c r="B607" t="s">
        <v>1138</v>
      </c>
      <c r="C607" t="s">
        <v>80</v>
      </c>
      <c r="D607" s="1">
        <v>35</v>
      </c>
      <c r="E607" t="s">
        <v>7</v>
      </c>
    </row>
    <row r="608" spans="1:5" s="66" customFormat="1" x14ac:dyDescent="0.2">
      <c r="A608" s="66" t="s">
        <v>1140</v>
      </c>
      <c r="B608" s="66" t="s">
        <v>1141</v>
      </c>
      <c r="C608" s="66" t="s">
        <v>6</v>
      </c>
      <c r="D608" s="67">
        <v>20</v>
      </c>
      <c r="E608" s="66" t="s">
        <v>7</v>
      </c>
    </row>
    <row r="609" spans="1:5" x14ac:dyDescent="0.2">
      <c r="A609" t="s">
        <v>1142</v>
      </c>
      <c r="B609" t="s">
        <v>1143</v>
      </c>
      <c r="C609" t="s">
        <v>244</v>
      </c>
      <c r="D609" s="1">
        <v>50</v>
      </c>
      <c r="E609" t="s">
        <v>62</v>
      </c>
    </row>
    <row r="610" spans="1:5" x14ac:dyDescent="0.2">
      <c r="A610" t="s">
        <v>1144</v>
      </c>
      <c r="B610" t="s">
        <v>1145</v>
      </c>
      <c r="C610" t="s">
        <v>67</v>
      </c>
      <c r="D610" s="1">
        <v>100</v>
      </c>
      <c r="E610" t="s">
        <v>7</v>
      </c>
    </row>
    <row r="611" spans="1:5" x14ac:dyDescent="0.2">
      <c r="A611" t="s">
        <v>1146</v>
      </c>
      <c r="B611" t="s">
        <v>1147</v>
      </c>
      <c r="C611" t="s">
        <v>67</v>
      </c>
      <c r="D611" s="1">
        <v>100</v>
      </c>
      <c r="E611" t="s">
        <v>7</v>
      </c>
    </row>
    <row r="612" spans="1:5" x14ac:dyDescent="0.2">
      <c r="A612" t="s">
        <v>1148</v>
      </c>
      <c r="B612" t="s">
        <v>1149</v>
      </c>
      <c r="C612" t="s">
        <v>53</v>
      </c>
      <c r="D612" s="1">
        <v>100</v>
      </c>
      <c r="E612" t="s">
        <v>27</v>
      </c>
    </row>
    <row r="613" spans="1:5" s="66" customFormat="1" x14ac:dyDescent="0.2">
      <c r="A613" s="66" t="s">
        <v>1150</v>
      </c>
      <c r="B613" s="66" t="s">
        <v>1151</v>
      </c>
      <c r="C613" s="66" t="s">
        <v>132</v>
      </c>
      <c r="D613" s="67">
        <v>100</v>
      </c>
      <c r="E613" s="66" t="s">
        <v>7</v>
      </c>
    </row>
    <row r="614" spans="1:5" s="66" customFormat="1" x14ac:dyDescent="0.2">
      <c r="A614" s="66" t="s">
        <v>1152</v>
      </c>
      <c r="B614" s="66" t="s">
        <v>1153</v>
      </c>
      <c r="C614" s="66" t="s">
        <v>61</v>
      </c>
      <c r="D614" s="67">
        <v>80</v>
      </c>
      <c r="E614" s="66" t="s">
        <v>20</v>
      </c>
    </row>
    <row r="615" spans="1:5" s="66" customFormat="1" x14ac:dyDescent="0.2">
      <c r="A615" s="66" t="s">
        <v>1154</v>
      </c>
      <c r="B615" s="66" t="s">
        <v>1153</v>
      </c>
      <c r="C615" s="66" t="s">
        <v>61</v>
      </c>
      <c r="D615" s="67">
        <v>20</v>
      </c>
      <c r="E615" s="66" t="s">
        <v>20</v>
      </c>
    </row>
    <row r="616" spans="1:5" x14ac:dyDescent="0.2">
      <c r="A616" t="s">
        <v>1155</v>
      </c>
      <c r="B616" t="s">
        <v>1156</v>
      </c>
      <c r="C616" t="s">
        <v>61</v>
      </c>
      <c r="D616" s="1">
        <v>100</v>
      </c>
      <c r="E616" t="s">
        <v>27</v>
      </c>
    </row>
    <row r="617" spans="1:5" x14ac:dyDescent="0.2">
      <c r="A617" t="s">
        <v>1157</v>
      </c>
      <c r="B617" t="s">
        <v>1158</v>
      </c>
      <c r="C617" t="s">
        <v>50</v>
      </c>
      <c r="D617" s="1">
        <v>90</v>
      </c>
      <c r="E617" t="s">
        <v>98</v>
      </c>
    </row>
    <row r="618" spans="1:5" x14ac:dyDescent="0.2">
      <c r="A618" t="s">
        <v>1159</v>
      </c>
      <c r="B618" t="s">
        <v>1158</v>
      </c>
      <c r="C618" t="s">
        <v>50</v>
      </c>
      <c r="D618" s="1">
        <v>10</v>
      </c>
      <c r="E618" t="s">
        <v>98</v>
      </c>
    </row>
    <row r="619" spans="1:5" x14ac:dyDescent="0.2">
      <c r="A619" t="s">
        <v>1160</v>
      </c>
      <c r="B619" t="s">
        <v>1161</v>
      </c>
      <c r="C619" t="s">
        <v>53</v>
      </c>
      <c r="D619" s="1">
        <v>100</v>
      </c>
      <c r="E619" t="s">
        <v>62</v>
      </c>
    </row>
    <row r="620" spans="1:5" x14ac:dyDescent="0.2">
      <c r="A620" t="s">
        <v>1162</v>
      </c>
      <c r="B620" t="s">
        <v>1163</v>
      </c>
      <c r="C620" t="s">
        <v>105</v>
      </c>
      <c r="D620" s="1">
        <v>50</v>
      </c>
      <c r="E620" t="s">
        <v>62</v>
      </c>
    </row>
    <row r="621" spans="1:5" x14ac:dyDescent="0.2">
      <c r="A621" t="s">
        <v>1164</v>
      </c>
      <c r="B621" t="s">
        <v>1163</v>
      </c>
      <c r="C621" t="s">
        <v>105</v>
      </c>
      <c r="D621" s="1">
        <v>50</v>
      </c>
      <c r="E621" t="s">
        <v>62</v>
      </c>
    </row>
    <row r="622" spans="1:5" x14ac:dyDescent="0.2">
      <c r="A622" t="s">
        <v>1165</v>
      </c>
      <c r="B622" t="s">
        <v>1166</v>
      </c>
      <c r="C622" t="s">
        <v>31</v>
      </c>
      <c r="D622" s="1">
        <v>20</v>
      </c>
      <c r="E622" t="s">
        <v>68</v>
      </c>
    </row>
    <row r="623" spans="1:5" s="66" customFormat="1" x14ac:dyDescent="0.2">
      <c r="A623" s="66" t="s">
        <v>1167</v>
      </c>
      <c r="B623" s="66" t="s">
        <v>1168</v>
      </c>
      <c r="C623" s="66" t="s">
        <v>61</v>
      </c>
      <c r="D623" s="67">
        <v>100</v>
      </c>
      <c r="E623" s="66" t="s">
        <v>3</v>
      </c>
    </row>
    <row r="624" spans="1:5" x14ac:dyDescent="0.2">
      <c r="A624" t="s">
        <v>1169</v>
      </c>
      <c r="B624" t="s">
        <v>1170</v>
      </c>
      <c r="C624" t="s">
        <v>61</v>
      </c>
      <c r="D624" s="1">
        <v>60</v>
      </c>
      <c r="E624" t="s">
        <v>62</v>
      </c>
    </row>
    <row r="625" spans="1:5" x14ac:dyDescent="0.2">
      <c r="A625" t="s">
        <v>1171</v>
      </c>
      <c r="B625" t="s">
        <v>1170</v>
      </c>
      <c r="C625" t="s">
        <v>61</v>
      </c>
      <c r="D625" s="1">
        <v>40</v>
      </c>
      <c r="E625" t="s">
        <v>62</v>
      </c>
    </row>
    <row r="626" spans="1:5" s="66" customFormat="1" x14ac:dyDescent="0.2">
      <c r="A626" s="66" t="s">
        <v>1172</v>
      </c>
      <c r="B626" s="66" t="s">
        <v>1173</v>
      </c>
      <c r="C626" s="66" t="s">
        <v>11</v>
      </c>
      <c r="D626" s="67">
        <v>100</v>
      </c>
      <c r="E626" s="66" t="s">
        <v>7</v>
      </c>
    </row>
    <row r="627" spans="1:5" x14ac:dyDescent="0.2">
      <c r="A627" t="s">
        <v>1174</v>
      </c>
      <c r="B627" t="s">
        <v>1175</v>
      </c>
      <c r="C627" t="s">
        <v>244</v>
      </c>
      <c r="D627" s="1">
        <v>100</v>
      </c>
      <c r="E627" t="s">
        <v>27</v>
      </c>
    </row>
    <row r="628" spans="1:5" x14ac:dyDescent="0.2">
      <c r="A628" t="s">
        <v>1176</v>
      </c>
      <c r="B628" t="s">
        <v>1177</v>
      </c>
      <c r="C628" t="s">
        <v>80</v>
      </c>
      <c r="D628" s="1">
        <v>100</v>
      </c>
      <c r="E628" t="s">
        <v>27</v>
      </c>
    </row>
    <row r="629" spans="1:5" x14ac:dyDescent="0.2">
      <c r="A629" t="s">
        <v>1178</v>
      </c>
      <c r="B629" t="s">
        <v>1179</v>
      </c>
      <c r="C629" t="s">
        <v>67</v>
      </c>
      <c r="D629" s="1">
        <v>100</v>
      </c>
      <c r="E629" t="s">
        <v>7</v>
      </c>
    </row>
    <row r="630" spans="1:5" x14ac:dyDescent="0.2">
      <c r="A630" t="s">
        <v>1180</v>
      </c>
      <c r="B630" t="s">
        <v>1181</v>
      </c>
      <c r="C630" t="s">
        <v>14</v>
      </c>
      <c r="D630" s="1">
        <v>20</v>
      </c>
      <c r="E630" t="s">
        <v>7</v>
      </c>
    </row>
    <row r="631" spans="1:5" x14ac:dyDescent="0.2">
      <c r="A631" t="s">
        <v>1182</v>
      </c>
      <c r="B631" t="s">
        <v>1183</v>
      </c>
      <c r="C631" t="s">
        <v>102</v>
      </c>
      <c r="D631" s="1">
        <v>95</v>
      </c>
      <c r="E631" t="s">
        <v>27</v>
      </c>
    </row>
    <row r="632" spans="1:5" x14ac:dyDescent="0.2">
      <c r="A632" t="s">
        <v>1184</v>
      </c>
      <c r="B632" t="s">
        <v>1185</v>
      </c>
      <c r="C632" t="s">
        <v>80</v>
      </c>
      <c r="D632" s="1">
        <v>80</v>
      </c>
      <c r="E632" t="s">
        <v>27</v>
      </c>
    </row>
    <row r="633" spans="1:5" x14ac:dyDescent="0.2">
      <c r="A633" t="s">
        <v>1186</v>
      </c>
      <c r="B633" t="s">
        <v>1185</v>
      </c>
      <c r="C633" t="s">
        <v>80</v>
      </c>
      <c r="D633" s="1">
        <v>20</v>
      </c>
      <c r="E633" t="s">
        <v>27</v>
      </c>
    </row>
    <row r="634" spans="1:5" x14ac:dyDescent="0.2">
      <c r="A634" t="s">
        <v>1187</v>
      </c>
      <c r="B634" t="s">
        <v>1188</v>
      </c>
      <c r="C634" t="s">
        <v>67</v>
      </c>
      <c r="D634" s="1">
        <v>100</v>
      </c>
      <c r="E634" t="s">
        <v>7</v>
      </c>
    </row>
    <row r="635" spans="1:5" x14ac:dyDescent="0.2">
      <c r="A635" t="s">
        <v>1189</v>
      </c>
      <c r="B635" t="s">
        <v>1190</v>
      </c>
      <c r="C635" t="s">
        <v>144</v>
      </c>
      <c r="D635" s="1">
        <v>100</v>
      </c>
      <c r="E635" t="s">
        <v>27</v>
      </c>
    </row>
    <row r="636" spans="1:5" x14ac:dyDescent="0.2">
      <c r="A636" t="s">
        <v>1191</v>
      </c>
      <c r="B636" t="s">
        <v>1192</v>
      </c>
      <c r="C636" t="s">
        <v>17</v>
      </c>
      <c r="D636" s="1">
        <v>100</v>
      </c>
      <c r="E636" t="s">
        <v>27</v>
      </c>
    </row>
    <row r="637" spans="1:5" x14ac:dyDescent="0.2">
      <c r="A637" t="s">
        <v>1193</v>
      </c>
      <c r="B637" t="s">
        <v>1194</v>
      </c>
      <c r="C637" t="s">
        <v>31</v>
      </c>
      <c r="D637" s="1">
        <v>20</v>
      </c>
      <c r="E637" t="s">
        <v>27</v>
      </c>
    </row>
    <row r="638" spans="1:5" x14ac:dyDescent="0.2">
      <c r="A638" t="s">
        <v>1195</v>
      </c>
      <c r="B638" t="s">
        <v>1194</v>
      </c>
      <c r="C638" t="s">
        <v>31</v>
      </c>
      <c r="D638" s="1">
        <v>10</v>
      </c>
      <c r="E638" t="s">
        <v>27</v>
      </c>
    </row>
    <row r="639" spans="1:5" x14ac:dyDescent="0.2">
      <c r="A639" t="s">
        <v>1196</v>
      </c>
      <c r="B639" t="s">
        <v>1197</v>
      </c>
      <c r="C639" t="s">
        <v>244</v>
      </c>
      <c r="D639" s="1">
        <v>30</v>
      </c>
      <c r="E639" t="s">
        <v>68</v>
      </c>
    </row>
    <row r="640" spans="1:5" x14ac:dyDescent="0.2">
      <c r="A640" t="s">
        <v>1198</v>
      </c>
      <c r="B640" t="s">
        <v>1199</v>
      </c>
      <c r="C640" t="s">
        <v>14</v>
      </c>
      <c r="D640" s="1">
        <v>100</v>
      </c>
      <c r="E640" t="s">
        <v>7</v>
      </c>
    </row>
    <row r="641" spans="1:7" s="68" customFormat="1" x14ac:dyDescent="0.2">
      <c r="A641" s="68" t="s">
        <v>1200</v>
      </c>
      <c r="B641" s="68" t="s">
        <v>1201</v>
      </c>
      <c r="C641" s="68" t="s">
        <v>35</v>
      </c>
      <c r="D641" s="69">
        <v>100</v>
      </c>
      <c r="E641" s="68" t="s">
        <v>62</v>
      </c>
      <c r="G641" s="68" t="s">
        <v>1931</v>
      </c>
    </row>
    <row r="642" spans="1:7" x14ac:dyDescent="0.2">
      <c r="A642" t="s">
        <v>1202</v>
      </c>
      <c r="B642" t="s">
        <v>1203</v>
      </c>
      <c r="C642" t="s">
        <v>17</v>
      </c>
      <c r="D642" s="1">
        <v>20</v>
      </c>
      <c r="E642" t="s">
        <v>7</v>
      </c>
    </row>
    <row r="643" spans="1:7" x14ac:dyDescent="0.2">
      <c r="A643" t="s">
        <v>1204</v>
      </c>
      <c r="B643" t="s">
        <v>1205</v>
      </c>
      <c r="C643" t="s">
        <v>95</v>
      </c>
      <c r="D643" s="1">
        <v>20</v>
      </c>
      <c r="E643" t="s">
        <v>27</v>
      </c>
    </row>
    <row r="644" spans="1:7" x14ac:dyDescent="0.2">
      <c r="A644" t="s">
        <v>1206</v>
      </c>
      <c r="B644" t="s">
        <v>1207</v>
      </c>
      <c r="C644" t="s">
        <v>31</v>
      </c>
      <c r="D644" s="1">
        <v>10</v>
      </c>
      <c r="E644" t="s">
        <v>27</v>
      </c>
    </row>
    <row r="645" spans="1:7" x14ac:dyDescent="0.2">
      <c r="A645" t="s">
        <v>1208</v>
      </c>
      <c r="B645" t="s">
        <v>1207</v>
      </c>
      <c r="C645" t="s">
        <v>31</v>
      </c>
      <c r="D645" s="1">
        <v>10</v>
      </c>
      <c r="E645" t="s">
        <v>27</v>
      </c>
    </row>
    <row r="646" spans="1:7" x14ac:dyDescent="0.2">
      <c r="A646" t="s">
        <v>1209</v>
      </c>
      <c r="B646" t="s">
        <v>1210</v>
      </c>
      <c r="C646" t="s">
        <v>80</v>
      </c>
      <c r="D646" s="1">
        <v>100</v>
      </c>
      <c r="E646" t="s">
        <v>7</v>
      </c>
    </row>
    <row r="647" spans="1:7" x14ac:dyDescent="0.2">
      <c r="A647" t="s">
        <v>17</v>
      </c>
      <c r="B647" t="s">
        <v>1211</v>
      </c>
      <c r="C647" t="s">
        <v>102</v>
      </c>
      <c r="D647" s="1">
        <v>90</v>
      </c>
      <c r="E647" t="s">
        <v>62</v>
      </c>
    </row>
    <row r="648" spans="1:7" x14ac:dyDescent="0.2">
      <c r="A648" t="s">
        <v>1212</v>
      </c>
      <c r="B648" t="s">
        <v>1211</v>
      </c>
      <c r="C648" t="s">
        <v>102</v>
      </c>
      <c r="D648" s="1">
        <v>10</v>
      </c>
      <c r="E648" t="s">
        <v>62</v>
      </c>
    </row>
    <row r="649" spans="1:7" x14ac:dyDescent="0.2">
      <c r="A649" t="s">
        <v>1213</v>
      </c>
      <c r="B649" t="s">
        <v>1214</v>
      </c>
      <c r="C649" t="s">
        <v>91</v>
      </c>
      <c r="D649" s="1">
        <v>80</v>
      </c>
      <c r="E649" t="s">
        <v>62</v>
      </c>
    </row>
    <row r="650" spans="1:7" x14ac:dyDescent="0.2">
      <c r="A650" t="s">
        <v>1215</v>
      </c>
      <c r="B650" t="s">
        <v>1214</v>
      </c>
      <c r="C650" t="s">
        <v>91</v>
      </c>
      <c r="D650" s="1">
        <v>10</v>
      </c>
      <c r="E650" t="s">
        <v>62</v>
      </c>
    </row>
    <row r="651" spans="1:7" x14ac:dyDescent="0.2">
      <c r="A651" t="s">
        <v>1216</v>
      </c>
      <c r="B651" t="s">
        <v>1214</v>
      </c>
      <c r="C651" t="s">
        <v>91</v>
      </c>
      <c r="D651" s="1">
        <v>10</v>
      </c>
      <c r="E651" t="s">
        <v>62</v>
      </c>
    </row>
    <row r="652" spans="1:7" s="66" customFormat="1" x14ac:dyDescent="0.2">
      <c r="A652" s="66" t="s">
        <v>1217</v>
      </c>
      <c r="B652" s="66" t="s">
        <v>1218</v>
      </c>
      <c r="C652" s="66" t="s">
        <v>38</v>
      </c>
      <c r="D652" s="67">
        <v>100</v>
      </c>
      <c r="E652" s="66" t="s">
        <v>7</v>
      </c>
    </row>
    <row r="653" spans="1:7" x14ac:dyDescent="0.2">
      <c r="A653" t="s">
        <v>1219</v>
      </c>
      <c r="B653" t="s">
        <v>1220</v>
      </c>
      <c r="C653" t="s">
        <v>38</v>
      </c>
      <c r="D653" s="1">
        <v>50</v>
      </c>
      <c r="E653" t="s">
        <v>3</v>
      </c>
    </row>
    <row r="654" spans="1:7" x14ac:dyDescent="0.2">
      <c r="A654" t="s">
        <v>1221</v>
      </c>
      <c r="B654" t="s">
        <v>1220</v>
      </c>
      <c r="C654" t="s">
        <v>38</v>
      </c>
      <c r="D654" s="1">
        <v>50</v>
      </c>
      <c r="E654" t="s">
        <v>3</v>
      </c>
    </row>
    <row r="655" spans="1:7" x14ac:dyDescent="0.2">
      <c r="A655" t="s">
        <v>1222</v>
      </c>
      <c r="B655" t="s">
        <v>1223</v>
      </c>
      <c r="C655" t="s">
        <v>120</v>
      </c>
      <c r="D655" s="1">
        <v>35</v>
      </c>
      <c r="E655" t="s">
        <v>3</v>
      </c>
    </row>
    <row r="656" spans="1:7" x14ac:dyDescent="0.2">
      <c r="A656" t="s">
        <v>1224</v>
      </c>
      <c r="B656" t="s">
        <v>1223</v>
      </c>
      <c r="C656" t="s">
        <v>120</v>
      </c>
      <c r="D656" s="1">
        <v>50</v>
      </c>
      <c r="E656" t="s">
        <v>3</v>
      </c>
    </row>
    <row r="657" spans="1:5" x14ac:dyDescent="0.2">
      <c r="A657" t="s">
        <v>1225</v>
      </c>
      <c r="B657" t="s">
        <v>1226</v>
      </c>
      <c r="C657" t="s">
        <v>31</v>
      </c>
      <c r="D657" s="1">
        <v>85</v>
      </c>
      <c r="E657" t="s">
        <v>20</v>
      </c>
    </row>
    <row r="658" spans="1:5" x14ac:dyDescent="0.2">
      <c r="A658" t="s">
        <v>1227</v>
      </c>
      <c r="B658" t="s">
        <v>1226</v>
      </c>
      <c r="C658" t="s">
        <v>31</v>
      </c>
      <c r="D658" s="1">
        <v>15</v>
      </c>
      <c r="E658" t="s">
        <v>20</v>
      </c>
    </row>
    <row r="659" spans="1:5" x14ac:dyDescent="0.2">
      <c r="A659" t="s">
        <v>1228</v>
      </c>
      <c r="B659" t="s">
        <v>1229</v>
      </c>
      <c r="C659" t="s">
        <v>14</v>
      </c>
      <c r="D659" s="1">
        <v>20</v>
      </c>
      <c r="E659" t="s">
        <v>7</v>
      </c>
    </row>
    <row r="660" spans="1:5" x14ac:dyDescent="0.2">
      <c r="A660" t="s">
        <v>1230</v>
      </c>
      <c r="B660" t="s">
        <v>1231</v>
      </c>
      <c r="C660" t="s">
        <v>31</v>
      </c>
      <c r="D660" s="1">
        <v>40</v>
      </c>
      <c r="E660" t="s">
        <v>20</v>
      </c>
    </row>
    <row r="661" spans="1:5" x14ac:dyDescent="0.2">
      <c r="A661" t="s">
        <v>1232</v>
      </c>
      <c r="B661" t="s">
        <v>1233</v>
      </c>
      <c r="C661" t="s">
        <v>167</v>
      </c>
      <c r="D661" s="1">
        <v>100</v>
      </c>
      <c r="E661" t="s">
        <v>27</v>
      </c>
    </row>
    <row r="662" spans="1:5" s="66" customFormat="1" x14ac:dyDescent="0.2">
      <c r="A662" s="66" t="s">
        <v>1234</v>
      </c>
      <c r="B662" s="66" t="s">
        <v>1235</v>
      </c>
      <c r="C662" s="66" t="s">
        <v>180</v>
      </c>
      <c r="D662" s="67">
        <v>35</v>
      </c>
      <c r="E662" s="66" t="s">
        <v>7</v>
      </c>
    </row>
    <row r="663" spans="1:5" x14ac:dyDescent="0.2">
      <c r="A663" t="s">
        <v>1236</v>
      </c>
      <c r="B663" t="s">
        <v>1237</v>
      </c>
      <c r="C663" t="s">
        <v>67</v>
      </c>
      <c r="D663" s="1">
        <v>50</v>
      </c>
      <c r="E663" t="s">
        <v>7</v>
      </c>
    </row>
    <row r="664" spans="1:5" x14ac:dyDescent="0.2">
      <c r="A664" t="s">
        <v>1238</v>
      </c>
      <c r="B664" t="s">
        <v>1239</v>
      </c>
      <c r="C664" t="s">
        <v>80</v>
      </c>
      <c r="D664" s="1">
        <v>40</v>
      </c>
      <c r="E664" t="s">
        <v>62</v>
      </c>
    </row>
    <row r="665" spans="1:5" x14ac:dyDescent="0.2">
      <c r="A665" t="s">
        <v>1240</v>
      </c>
      <c r="B665" t="s">
        <v>1239</v>
      </c>
      <c r="C665" t="s">
        <v>80</v>
      </c>
      <c r="D665" s="1">
        <v>60</v>
      </c>
      <c r="E665" t="s">
        <v>62</v>
      </c>
    </row>
    <row r="666" spans="1:5" s="66" customFormat="1" x14ac:dyDescent="0.2">
      <c r="A666" s="66" t="s">
        <v>1241</v>
      </c>
      <c r="B666" s="66" t="s">
        <v>1242</v>
      </c>
      <c r="C666" s="66" t="s">
        <v>180</v>
      </c>
      <c r="D666" s="67">
        <v>50</v>
      </c>
      <c r="E666" s="66" t="s">
        <v>7</v>
      </c>
    </row>
    <row r="667" spans="1:5" s="66" customFormat="1" x14ac:dyDescent="0.2">
      <c r="A667" s="66" t="s">
        <v>1243</v>
      </c>
      <c r="B667" s="66" t="s">
        <v>1242</v>
      </c>
      <c r="C667" s="66" t="s">
        <v>180</v>
      </c>
      <c r="D667" s="67">
        <v>50</v>
      </c>
      <c r="E667" s="66" t="s">
        <v>7</v>
      </c>
    </row>
    <row r="668" spans="1:5" x14ac:dyDescent="0.2">
      <c r="A668" t="s">
        <v>1244</v>
      </c>
      <c r="B668" t="s">
        <v>1245</v>
      </c>
      <c r="C668" t="s">
        <v>67</v>
      </c>
      <c r="D668" s="1">
        <v>100</v>
      </c>
      <c r="E668" t="s">
        <v>98</v>
      </c>
    </row>
    <row r="669" spans="1:5" x14ac:dyDescent="0.2">
      <c r="A669" t="s">
        <v>1246</v>
      </c>
      <c r="B669" t="s">
        <v>1247</v>
      </c>
      <c r="C669" t="s">
        <v>26</v>
      </c>
      <c r="D669" s="1">
        <v>40</v>
      </c>
      <c r="E669" t="s">
        <v>98</v>
      </c>
    </row>
    <row r="670" spans="1:5" x14ac:dyDescent="0.2">
      <c r="A670" t="s">
        <v>1248</v>
      </c>
      <c r="B670" t="s">
        <v>1247</v>
      </c>
      <c r="C670" t="s">
        <v>26</v>
      </c>
      <c r="D670" s="1">
        <v>40</v>
      </c>
      <c r="E670" t="s">
        <v>98</v>
      </c>
    </row>
    <row r="671" spans="1:5" x14ac:dyDescent="0.2">
      <c r="A671" t="s">
        <v>1249</v>
      </c>
      <c r="B671" t="s">
        <v>1250</v>
      </c>
      <c r="C671" t="s">
        <v>149</v>
      </c>
      <c r="D671" s="1">
        <v>100</v>
      </c>
      <c r="E671" t="s">
        <v>62</v>
      </c>
    </row>
    <row r="672" spans="1:5" x14ac:dyDescent="0.2">
      <c r="A672" t="s">
        <v>1251</v>
      </c>
      <c r="B672" t="s">
        <v>1252</v>
      </c>
      <c r="C672" t="s">
        <v>67</v>
      </c>
      <c r="D672" s="1">
        <v>100</v>
      </c>
      <c r="E672" t="s">
        <v>7</v>
      </c>
    </row>
    <row r="673" spans="1:5" x14ac:dyDescent="0.2">
      <c r="A673" t="s">
        <v>1253</v>
      </c>
      <c r="B673" t="s">
        <v>1254</v>
      </c>
      <c r="C673" t="s">
        <v>14</v>
      </c>
      <c r="D673" s="1">
        <v>20</v>
      </c>
      <c r="E673" t="s">
        <v>3</v>
      </c>
    </row>
    <row r="674" spans="1:5" x14ac:dyDescent="0.2">
      <c r="A674" t="s">
        <v>1255</v>
      </c>
      <c r="B674" t="s">
        <v>1256</v>
      </c>
      <c r="C674" t="s">
        <v>14</v>
      </c>
      <c r="D674" s="1">
        <v>50</v>
      </c>
      <c r="E674" t="s">
        <v>3</v>
      </c>
    </row>
    <row r="675" spans="1:5" x14ac:dyDescent="0.2">
      <c r="A675" t="s">
        <v>1257</v>
      </c>
      <c r="B675" t="s">
        <v>1256</v>
      </c>
      <c r="C675" t="s">
        <v>14</v>
      </c>
      <c r="D675" s="1">
        <v>50</v>
      </c>
      <c r="E675" t="s">
        <v>3</v>
      </c>
    </row>
    <row r="676" spans="1:5" x14ac:dyDescent="0.2">
      <c r="A676" t="s">
        <v>1258</v>
      </c>
      <c r="B676" t="s">
        <v>1259</v>
      </c>
      <c r="C676" t="s">
        <v>38</v>
      </c>
      <c r="D676" s="1">
        <v>20</v>
      </c>
      <c r="E676" t="s">
        <v>27</v>
      </c>
    </row>
    <row r="677" spans="1:5" x14ac:dyDescent="0.2">
      <c r="A677" t="s">
        <v>1260</v>
      </c>
      <c r="B677" t="s">
        <v>1259</v>
      </c>
      <c r="C677" t="s">
        <v>38</v>
      </c>
      <c r="D677" s="1">
        <v>40</v>
      </c>
      <c r="E677" t="s">
        <v>27</v>
      </c>
    </row>
    <row r="678" spans="1:5" x14ac:dyDescent="0.2">
      <c r="A678" t="s">
        <v>1261</v>
      </c>
      <c r="B678" t="s">
        <v>1262</v>
      </c>
      <c r="C678" t="s">
        <v>67</v>
      </c>
      <c r="D678" s="1">
        <v>100</v>
      </c>
      <c r="E678" t="s">
        <v>27</v>
      </c>
    </row>
    <row r="679" spans="1:5" x14ac:dyDescent="0.2">
      <c r="A679" t="s">
        <v>1263</v>
      </c>
      <c r="B679" t="s">
        <v>1264</v>
      </c>
      <c r="C679" t="s">
        <v>80</v>
      </c>
      <c r="D679" s="1">
        <v>70</v>
      </c>
      <c r="E679" t="s">
        <v>27</v>
      </c>
    </row>
    <row r="680" spans="1:5" x14ac:dyDescent="0.2">
      <c r="A680" t="s">
        <v>1265</v>
      </c>
      <c r="B680" t="s">
        <v>1264</v>
      </c>
      <c r="C680" t="s">
        <v>80</v>
      </c>
      <c r="D680" s="1">
        <v>30</v>
      </c>
      <c r="E680" t="s">
        <v>27</v>
      </c>
    </row>
    <row r="681" spans="1:5" x14ac:dyDescent="0.2">
      <c r="A681" t="s">
        <v>1266</v>
      </c>
      <c r="B681" t="s">
        <v>1267</v>
      </c>
      <c r="C681" t="s">
        <v>180</v>
      </c>
      <c r="D681" s="1">
        <v>50</v>
      </c>
      <c r="E681" t="s">
        <v>7</v>
      </c>
    </row>
    <row r="682" spans="1:5" x14ac:dyDescent="0.2">
      <c r="A682" t="s">
        <v>1268</v>
      </c>
      <c r="B682" t="s">
        <v>1269</v>
      </c>
      <c r="C682" t="s">
        <v>167</v>
      </c>
      <c r="D682" s="1">
        <v>100</v>
      </c>
      <c r="E682" t="s">
        <v>3</v>
      </c>
    </row>
    <row r="683" spans="1:5" x14ac:dyDescent="0.2">
      <c r="A683" t="s">
        <v>1270</v>
      </c>
      <c r="B683" t="s">
        <v>1271</v>
      </c>
      <c r="C683" t="s">
        <v>67</v>
      </c>
      <c r="D683" s="1">
        <v>20</v>
      </c>
      <c r="E683" t="s">
        <v>7</v>
      </c>
    </row>
    <row r="684" spans="1:5" x14ac:dyDescent="0.2">
      <c r="A684" t="s">
        <v>1272</v>
      </c>
      <c r="B684" t="s">
        <v>1271</v>
      </c>
      <c r="C684" t="s">
        <v>67</v>
      </c>
      <c r="D684" s="1">
        <v>60</v>
      </c>
      <c r="E684" t="s">
        <v>7</v>
      </c>
    </row>
    <row r="685" spans="1:5" x14ac:dyDescent="0.2">
      <c r="A685" t="s">
        <v>1273</v>
      </c>
      <c r="B685" t="s">
        <v>1274</v>
      </c>
      <c r="C685" t="s">
        <v>67</v>
      </c>
      <c r="D685" s="1">
        <v>100</v>
      </c>
      <c r="E685" t="s">
        <v>68</v>
      </c>
    </row>
    <row r="686" spans="1:5" x14ac:dyDescent="0.2">
      <c r="A686" t="s">
        <v>1275</v>
      </c>
      <c r="B686" t="s">
        <v>1276</v>
      </c>
      <c r="C686" t="s">
        <v>102</v>
      </c>
      <c r="D686" s="1">
        <v>40</v>
      </c>
      <c r="E686" t="s">
        <v>7</v>
      </c>
    </row>
    <row r="687" spans="1:5" x14ac:dyDescent="0.2">
      <c r="A687" t="s">
        <v>1277</v>
      </c>
      <c r="B687" t="s">
        <v>1278</v>
      </c>
      <c r="C687" t="s">
        <v>74</v>
      </c>
      <c r="D687" s="1">
        <v>50</v>
      </c>
      <c r="E687" t="s">
        <v>7</v>
      </c>
    </row>
    <row r="688" spans="1:5" x14ac:dyDescent="0.2">
      <c r="A688" t="s">
        <v>1279</v>
      </c>
      <c r="B688" t="s">
        <v>1280</v>
      </c>
      <c r="C688" t="s">
        <v>38</v>
      </c>
      <c r="D688" s="1">
        <v>25</v>
      </c>
      <c r="E688" t="s">
        <v>3</v>
      </c>
    </row>
    <row r="689" spans="1:5" x14ac:dyDescent="0.2">
      <c r="A689" t="s">
        <v>1281</v>
      </c>
      <c r="B689" t="s">
        <v>1280</v>
      </c>
      <c r="C689" t="s">
        <v>38</v>
      </c>
      <c r="D689" s="1">
        <v>65</v>
      </c>
      <c r="E689" t="s">
        <v>3</v>
      </c>
    </row>
    <row r="690" spans="1:5" s="66" customFormat="1" x14ac:dyDescent="0.2">
      <c r="A690" s="66" t="s">
        <v>1282</v>
      </c>
      <c r="B690" s="66" t="s">
        <v>1283</v>
      </c>
      <c r="C690" s="66" t="s">
        <v>6</v>
      </c>
      <c r="D690" s="67">
        <v>30</v>
      </c>
      <c r="E690" s="66" t="s">
        <v>27</v>
      </c>
    </row>
    <row r="691" spans="1:5" s="66" customFormat="1" x14ac:dyDescent="0.2">
      <c r="A691" s="66" t="s">
        <v>1284</v>
      </c>
      <c r="B691" s="66" t="s">
        <v>1283</v>
      </c>
      <c r="C691" s="66" t="s">
        <v>6</v>
      </c>
      <c r="D691" s="67">
        <v>70</v>
      </c>
      <c r="E691" s="66" t="s">
        <v>27</v>
      </c>
    </row>
    <row r="692" spans="1:5" s="66" customFormat="1" x14ac:dyDescent="0.2">
      <c r="A692" s="66" t="s">
        <v>1285</v>
      </c>
      <c r="B692" s="66" t="s">
        <v>1286</v>
      </c>
      <c r="C692" s="66" t="s">
        <v>44</v>
      </c>
      <c r="D692" s="67">
        <v>50</v>
      </c>
      <c r="E692" s="66" t="s">
        <v>7</v>
      </c>
    </row>
    <row r="693" spans="1:5" s="66" customFormat="1" x14ac:dyDescent="0.2">
      <c r="A693" s="66" t="s">
        <v>1287</v>
      </c>
      <c r="B693" s="66" t="s">
        <v>1286</v>
      </c>
      <c r="C693" s="66" t="s">
        <v>44</v>
      </c>
      <c r="D693" s="67">
        <v>50</v>
      </c>
      <c r="E693" s="66" t="s">
        <v>7</v>
      </c>
    </row>
    <row r="694" spans="1:5" x14ac:dyDescent="0.2">
      <c r="A694" t="s">
        <v>1288</v>
      </c>
      <c r="B694" t="s">
        <v>1289</v>
      </c>
      <c r="C694" t="s">
        <v>102</v>
      </c>
      <c r="D694" s="1">
        <v>100</v>
      </c>
      <c r="E694" t="s">
        <v>3</v>
      </c>
    </row>
    <row r="695" spans="1:5" x14ac:dyDescent="0.2">
      <c r="A695" t="s">
        <v>1290</v>
      </c>
      <c r="B695" t="s">
        <v>1291</v>
      </c>
      <c r="C695" t="s">
        <v>14</v>
      </c>
      <c r="D695" s="1">
        <v>20</v>
      </c>
      <c r="E695" t="s">
        <v>62</v>
      </c>
    </row>
    <row r="696" spans="1:5" x14ac:dyDescent="0.2">
      <c r="A696" t="s">
        <v>1292</v>
      </c>
      <c r="B696" t="s">
        <v>1291</v>
      </c>
      <c r="C696" t="s">
        <v>14</v>
      </c>
      <c r="D696" s="1">
        <v>10</v>
      </c>
      <c r="E696" t="s">
        <v>62</v>
      </c>
    </row>
    <row r="697" spans="1:5" x14ac:dyDescent="0.2">
      <c r="A697" t="s">
        <v>1293</v>
      </c>
      <c r="B697" t="s">
        <v>1294</v>
      </c>
      <c r="C697" t="s">
        <v>35</v>
      </c>
      <c r="D697" s="1">
        <v>50</v>
      </c>
      <c r="E697" t="s">
        <v>62</v>
      </c>
    </row>
    <row r="698" spans="1:5" x14ac:dyDescent="0.2">
      <c r="A698" t="s">
        <v>1295</v>
      </c>
      <c r="B698" t="s">
        <v>1294</v>
      </c>
      <c r="C698" t="s">
        <v>35</v>
      </c>
      <c r="D698" s="1">
        <v>50</v>
      </c>
      <c r="E698" t="s">
        <v>62</v>
      </c>
    </row>
    <row r="699" spans="1:5" x14ac:dyDescent="0.2">
      <c r="A699" t="s">
        <v>1296</v>
      </c>
      <c r="B699" t="s">
        <v>1297</v>
      </c>
      <c r="C699" t="s">
        <v>38</v>
      </c>
      <c r="D699" s="1">
        <v>60</v>
      </c>
      <c r="E699" t="s">
        <v>3</v>
      </c>
    </row>
    <row r="700" spans="1:5" x14ac:dyDescent="0.2">
      <c r="A700" t="s">
        <v>1298</v>
      </c>
      <c r="B700" t="s">
        <v>1297</v>
      </c>
      <c r="C700" t="s">
        <v>38</v>
      </c>
      <c r="D700" s="1">
        <v>40</v>
      </c>
      <c r="E700" t="s">
        <v>3</v>
      </c>
    </row>
    <row r="701" spans="1:5" x14ac:dyDescent="0.2">
      <c r="A701" t="s">
        <v>1299</v>
      </c>
      <c r="B701" t="s">
        <v>1300</v>
      </c>
      <c r="C701" t="s">
        <v>132</v>
      </c>
      <c r="D701" s="1">
        <v>100</v>
      </c>
      <c r="E701" t="s">
        <v>3</v>
      </c>
    </row>
    <row r="702" spans="1:5" s="66" customFormat="1" ht="14.25" customHeight="1" x14ac:dyDescent="0.2">
      <c r="A702" s="66" t="s">
        <v>1301</v>
      </c>
      <c r="B702" s="66" t="s">
        <v>1302</v>
      </c>
      <c r="C702" s="66" t="s">
        <v>180</v>
      </c>
      <c r="D702" s="67">
        <v>40</v>
      </c>
      <c r="E702" s="66" t="s">
        <v>7</v>
      </c>
    </row>
    <row r="703" spans="1:5" s="66" customFormat="1" x14ac:dyDescent="0.2">
      <c r="A703" s="66" t="s">
        <v>1303</v>
      </c>
      <c r="B703" s="66" t="s">
        <v>1302</v>
      </c>
      <c r="C703" s="66" t="s">
        <v>180</v>
      </c>
      <c r="D703" s="67">
        <v>60</v>
      </c>
      <c r="E703" s="66" t="s">
        <v>7</v>
      </c>
    </row>
    <row r="704" spans="1:5" x14ac:dyDescent="0.2">
      <c r="A704" t="s">
        <v>1304</v>
      </c>
      <c r="B704" t="s">
        <v>1305</v>
      </c>
      <c r="C704" t="s">
        <v>50</v>
      </c>
      <c r="D704" s="1">
        <v>100</v>
      </c>
      <c r="E704" t="s">
        <v>20</v>
      </c>
    </row>
    <row r="705" spans="1:5" x14ac:dyDescent="0.2">
      <c r="A705" t="s">
        <v>1306</v>
      </c>
      <c r="B705" t="s">
        <v>1307</v>
      </c>
      <c r="C705" t="s">
        <v>95</v>
      </c>
      <c r="D705" s="1">
        <v>80</v>
      </c>
      <c r="E705" t="s">
        <v>7</v>
      </c>
    </row>
    <row r="706" spans="1:5" x14ac:dyDescent="0.2">
      <c r="A706" t="s">
        <v>1308</v>
      </c>
      <c r="B706" t="s">
        <v>1309</v>
      </c>
      <c r="C706" t="s">
        <v>35</v>
      </c>
      <c r="D706" s="1">
        <v>100</v>
      </c>
      <c r="E706" t="s">
        <v>3</v>
      </c>
    </row>
    <row r="707" spans="1:5" x14ac:dyDescent="0.2">
      <c r="A707" t="s">
        <v>1310</v>
      </c>
      <c r="B707" t="s">
        <v>1311</v>
      </c>
      <c r="C707" t="s">
        <v>35</v>
      </c>
      <c r="D707" s="1">
        <v>50</v>
      </c>
      <c r="E707" t="s">
        <v>3</v>
      </c>
    </row>
    <row r="708" spans="1:5" x14ac:dyDescent="0.2">
      <c r="A708" t="s">
        <v>1312</v>
      </c>
      <c r="B708" t="s">
        <v>1311</v>
      </c>
      <c r="C708" t="s">
        <v>35</v>
      </c>
      <c r="D708" s="1">
        <v>50</v>
      </c>
      <c r="E708" t="s">
        <v>3</v>
      </c>
    </row>
    <row r="709" spans="1:5" x14ac:dyDescent="0.2">
      <c r="A709" t="s">
        <v>1313</v>
      </c>
      <c r="B709" t="s">
        <v>1314</v>
      </c>
      <c r="C709" t="s">
        <v>91</v>
      </c>
      <c r="D709" s="1">
        <v>100</v>
      </c>
      <c r="E709" t="s">
        <v>62</v>
      </c>
    </row>
    <row r="710" spans="1:5" x14ac:dyDescent="0.2">
      <c r="A710" t="s">
        <v>1315</v>
      </c>
      <c r="B710" t="s">
        <v>1316</v>
      </c>
      <c r="C710" t="s">
        <v>67</v>
      </c>
      <c r="D710" s="1">
        <v>100</v>
      </c>
      <c r="E710" t="s">
        <v>7</v>
      </c>
    </row>
    <row r="711" spans="1:5" x14ac:dyDescent="0.2">
      <c r="A711" t="s">
        <v>1317</v>
      </c>
      <c r="B711" t="s">
        <v>1318</v>
      </c>
      <c r="C711" t="s">
        <v>61</v>
      </c>
      <c r="D711" s="1">
        <v>50</v>
      </c>
      <c r="E711" t="s">
        <v>62</v>
      </c>
    </row>
    <row r="712" spans="1:5" x14ac:dyDescent="0.2">
      <c r="A712" t="s">
        <v>1319</v>
      </c>
      <c r="B712" t="s">
        <v>1318</v>
      </c>
      <c r="C712" t="s">
        <v>61</v>
      </c>
      <c r="D712" s="1">
        <v>50</v>
      </c>
      <c r="E712" t="s">
        <v>62</v>
      </c>
    </row>
    <row r="713" spans="1:5" x14ac:dyDescent="0.2">
      <c r="A713" t="s">
        <v>1320</v>
      </c>
      <c r="B713" t="s">
        <v>1321</v>
      </c>
      <c r="C713" t="s">
        <v>74</v>
      </c>
      <c r="D713" s="1">
        <v>100</v>
      </c>
      <c r="E713" t="s">
        <v>7</v>
      </c>
    </row>
    <row r="714" spans="1:5" x14ac:dyDescent="0.2">
      <c r="A714" t="s">
        <v>1322</v>
      </c>
      <c r="B714" t="s">
        <v>1323</v>
      </c>
      <c r="C714" t="s">
        <v>74</v>
      </c>
      <c r="D714" s="1">
        <v>100</v>
      </c>
      <c r="E714" t="s">
        <v>27</v>
      </c>
    </row>
    <row r="715" spans="1:5" x14ac:dyDescent="0.2">
      <c r="A715" t="s">
        <v>1324</v>
      </c>
      <c r="B715" t="s">
        <v>1325</v>
      </c>
      <c r="C715" t="s">
        <v>91</v>
      </c>
      <c r="D715" s="1">
        <v>100</v>
      </c>
      <c r="E715" t="s">
        <v>98</v>
      </c>
    </row>
    <row r="716" spans="1:5" s="66" customFormat="1" x14ac:dyDescent="0.2">
      <c r="A716" s="66" t="s">
        <v>1326</v>
      </c>
      <c r="B716" s="66" t="s">
        <v>1327</v>
      </c>
      <c r="C716" s="66" t="s">
        <v>61</v>
      </c>
      <c r="D716" s="67">
        <v>100</v>
      </c>
      <c r="E716" s="66" t="s">
        <v>3</v>
      </c>
    </row>
    <row r="717" spans="1:5" x14ac:dyDescent="0.2">
      <c r="A717" t="s">
        <v>1328</v>
      </c>
      <c r="B717" t="s">
        <v>1329</v>
      </c>
      <c r="C717" t="s">
        <v>35</v>
      </c>
      <c r="D717" s="1">
        <v>20</v>
      </c>
      <c r="E717" t="s">
        <v>3</v>
      </c>
    </row>
    <row r="718" spans="1:5" x14ac:dyDescent="0.2">
      <c r="A718" t="s">
        <v>1330</v>
      </c>
      <c r="B718" t="s">
        <v>1329</v>
      </c>
      <c r="C718" t="s">
        <v>35</v>
      </c>
      <c r="D718" s="1">
        <v>80</v>
      </c>
      <c r="E718" t="s">
        <v>3</v>
      </c>
    </row>
    <row r="719" spans="1:5" x14ac:dyDescent="0.2">
      <c r="A719" t="s">
        <v>1331</v>
      </c>
      <c r="B719" t="s">
        <v>1332</v>
      </c>
      <c r="C719" t="s">
        <v>67</v>
      </c>
      <c r="D719" s="1">
        <v>100</v>
      </c>
      <c r="E719" t="s">
        <v>7</v>
      </c>
    </row>
    <row r="720" spans="1:5" x14ac:dyDescent="0.2">
      <c r="A720" t="s">
        <v>1333</v>
      </c>
      <c r="B720" t="s">
        <v>1334</v>
      </c>
      <c r="C720" t="s">
        <v>17</v>
      </c>
      <c r="D720" s="1">
        <v>50</v>
      </c>
      <c r="E720" t="s">
        <v>7</v>
      </c>
    </row>
    <row r="721" spans="1:5" x14ac:dyDescent="0.2">
      <c r="A721" t="s">
        <v>1335</v>
      </c>
      <c r="B721" t="s">
        <v>1336</v>
      </c>
      <c r="C721" t="s">
        <v>167</v>
      </c>
      <c r="D721" s="1">
        <v>100</v>
      </c>
      <c r="E721" t="s">
        <v>62</v>
      </c>
    </row>
    <row r="722" spans="1:5" x14ac:dyDescent="0.2">
      <c r="A722" t="s">
        <v>1337</v>
      </c>
      <c r="B722" t="s">
        <v>1338</v>
      </c>
      <c r="C722" t="s">
        <v>67</v>
      </c>
      <c r="D722" s="1">
        <v>100</v>
      </c>
      <c r="E722" t="s">
        <v>7</v>
      </c>
    </row>
    <row r="723" spans="1:5" x14ac:dyDescent="0.2">
      <c r="A723" t="s">
        <v>1339</v>
      </c>
      <c r="B723" t="s">
        <v>1340</v>
      </c>
      <c r="C723" t="s">
        <v>67</v>
      </c>
      <c r="D723" s="1">
        <v>100</v>
      </c>
      <c r="E723" t="s">
        <v>7</v>
      </c>
    </row>
    <row r="724" spans="1:5" s="66" customFormat="1" x14ac:dyDescent="0.2">
      <c r="A724" s="66" t="s">
        <v>1341</v>
      </c>
      <c r="B724" s="66" t="s">
        <v>1342</v>
      </c>
      <c r="C724" s="66" t="s">
        <v>6</v>
      </c>
      <c r="D724" s="67">
        <v>55</v>
      </c>
      <c r="E724" s="66" t="s">
        <v>27</v>
      </c>
    </row>
    <row r="725" spans="1:5" s="66" customFormat="1" x14ac:dyDescent="0.2">
      <c r="A725" s="66" t="s">
        <v>1343</v>
      </c>
      <c r="B725" s="66" t="s">
        <v>1342</v>
      </c>
      <c r="C725" s="66" t="s">
        <v>6</v>
      </c>
      <c r="D725" s="67">
        <v>5</v>
      </c>
      <c r="E725" s="66" t="s">
        <v>27</v>
      </c>
    </row>
    <row r="726" spans="1:5" s="66" customFormat="1" x14ac:dyDescent="0.2">
      <c r="A726" s="66" t="s">
        <v>1344</v>
      </c>
      <c r="B726" s="66" t="s">
        <v>1342</v>
      </c>
      <c r="C726" s="66" t="s">
        <v>6</v>
      </c>
      <c r="D726" s="67">
        <v>40</v>
      </c>
      <c r="E726" s="66" t="s">
        <v>27</v>
      </c>
    </row>
    <row r="727" spans="1:5" x14ac:dyDescent="0.2">
      <c r="A727" t="s">
        <v>1345</v>
      </c>
      <c r="B727" t="s">
        <v>1346</v>
      </c>
      <c r="C727" t="s">
        <v>14</v>
      </c>
      <c r="D727" s="1">
        <v>40</v>
      </c>
      <c r="E727" t="s">
        <v>3</v>
      </c>
    </row>
    <row r="728" spans="1:5" x14ac:dyDescent="0.2">
      <c r="A728" t="s">
        <v>1347</v>
      </c>
      <c r="B728" t="s">
        <v>1348</v>
      </c>
      <c r="C728" t="s">
        <v>120</v>
      </c>
      <c r="D728" s="1">
        <v>40</v>
      </c>
      <c r="E728" t="s">
        <v>3</v>
      </c>
    </row>
    <row r="729" spans="1:5" x14ac:dyDescent="0.2">
      <c r="A729" t="s">
        <v>1349</v>
      </c>
      <c r="B729" t="s">
        <v>1350</v>
      </c>
      <c r="C729" t="s">
        <v>2</v>
      </c>
      <c r="D729" s="1">
        <v>20</v>
      </c>
      <c r="E729" t="s">
        <v>7</v>
      </c>
    </row>
    <row r="730" spans="1:5" x14ac:dyDescent="0.2">
      <c r="A730" t="s">
        <v>1351</v>
      </c>
      <c r="B730" t="s">
        <v>1352</v>
      </c>
      <c r="C730" t="s">
        <v>2</v>
      </c>
      <c r="D730" s="1">
        <v>100</v>
      </c>
      <c r="E730" t="s">
        <v>62</v>
      </c>
    </row>
    <row r="731" spans="1:5" x14ac:dyDescent="0.2">
      <c r="A731" t="s">
        <v>1353</v>
      </c>
      <c r="B731" t="s">
        <v>1354</v>
      </c>
      <c r="C731" t="s">
        <v>2</v>
      </c>
      <c r="D731" s="1">
        <v>100</v>
      </c>
      <c r="E731" t="s">
        <v>7</v>
      </c>
    </row>
    <row r="732" spans="1:5" x14ac:dyDescent="0.2">
      <c r="A732" t="s">
        <v>1355</v>
      </c>
      <c r="B732" t="s">
        <v>1356</v>
      </c>
      <c r="C732" t="s">
        <v>91</v>
      </c>
      <c r="D732" s="1">
        <v>92</v>
      </c>
      <c r="E732" t="s">
        <v>27</v>
      </c>
    </row>
    <row r="733" spans="1:5" x14ac:dyDescent="0.2">
      <c r="A733" t="s">
        <v>1357</v>
      </c>
      <c r="B733" t="s">
        <v>1356</v>
      </c>
      <c r="C733" t="s">
        <v>91</v>
      </c>
      <c r="D733" s="1">
        <v>8</v>
      </c>
      <c r="E733" t="s">
        <v>27</v>
      </c>
    </row>
    <row r="734" spans="1:5" x14ac:dyDescent="0.2">
      <c r="A734" t="s">
        <v>1358</v>
      </c>
      <c r="B734" t="s">
        <v>1359</v>
      </c>
      <c r="C734" t="s">
        <v>67</v>
      </c>
      <c r="D734" s="1">
        <v>100</v>
      </c>
      <c r="E734" t="s">
        <v>7</v>
      </c>
    </row>
    <row r="735" spans="1:5" s="66" customFormat="1" x14ac:dyDescent="0.2">
      <c r="A735" s="66" t="s">
        <v>1360</v>
      </c>
      <c r="B735" s="66" t="s">
        <v>1361</v>
      </c>
      <c r="C735" s="66" t="s">
        <v>11</v>
      </c>
      <c r="D735" s="67">
        <v>50</v>
      </c>
      <c r="E735" s="66" t="s">
        <v>7</v>
      </c>
    </row>
    <row r="736" spans="1:5" x14ac:dyDescent="0.2">
      <c r="A736" t="s">
        <v>1362</v>
      </c>
      <c r="B736" t="s">
        <v>1363</v>
      </c>
      <c r="C736" t="s">
        <v>31</v>
      </c>
      <c r="D736" s="1">
        <v>20</v>
      </c>
      <c r="E736" t="s">
        <v>7</v>
      </c>
    </row>
    <row r="737" spans="1:5" s="66" customFormat="1" x14ac:dyDescent="0.2">
      <c r="A737" s="66" t="s">
        <v>1364</v>
      </c>
      <c r="B737" s="66" t="s">
        <v>1365</v>
      </c>
      <c r="C737" s="66" t="s">
        <v>180</v>
      </c>
      <c r="D737" s="67">
        <v>100</v>
      </c>
      <c r="E737" s="66" t="s">
        <v>7</v>
      </c>
    </row>
    <row r="738" spans="1:5" x14ac:dyDescent="0.2">
      <c r="A738" t="s">
        <v>1366</v>
      </c>
      <c r="B738" t="s">
        <v>1367</v>
      </c>
      <c r="C738" t="s">
        <v>91</v>
      </c>
      <c r="D738" s="1">
        <v>90</v>
      </c>
      <c r="E738" t="s">
        <v>27</v>
      </c>
    </row>
    <row r="739" spans="1:5" x14ac:dyDescent="0.2">
      <c r="A739" t="s">
        <v>1368</v>
      </c>
      <c r="B739" t="s">
        <v>1367</v>
      </c>
      <c r="C739" t="s">
        <v>91</v>
      </c>
      <c r="D739" s="1">
        <v>10</v>
      </c>
      <c r="E739" t="s">
        <v>27</v>
      </c>
    </row>
    <row r="740" spans="1:5" s="66" customFormat="1" x14ac:dyDescent="0.2">
      <c r="A740" s="66" t="s">
        <v>1369</v>
      </c>
      <c r="B740" s="66" t="s">
        <v>1370</v>
      </c>
      <c r="C740" s="66" t="s">
        <v>129</v>
      </c>
      <c r="D740" s="67">
        <v>100</v>
      </c>
      <c r="E740" s="66" t="s">
        <v>7</v>
      </c>
    </row>
    <row r="741" spans="1:5" x14ac:dyDescent="0.2">
      <c r="A741" t="s">
        <v>1371</v>
      </c>
      <c r="B741" t="s">
        <v>1372</v>
      </c>
      <c r="C741" t="s">
        <v>14</v>
      </c>
      <c r="D741" s="1">
        <v>100</v>
      </c>
      <c r="E741" t="s">
        <v>7</v>
      </c>
    </row>
    <row r="742" spans="1:5" x14ac:dyDescent="0.2">
      <c r="A742" t="s">
        <v>1373</v>
      </c>
      <c r="B742" t="s">
        <v>1374</v>
      </c>
      <c r="C742" t="s">
        <v>80</v>
      </c>
      <c r="D742" s="1">
        <v>45</v>
      </c>
      <c r="E742" t="s">
        <v>7</v>
      </c>
    </row>
    <row r="743" spans="1:5" x14ac:dyDescent="0.2">
      <c r="A743" t="s">
        <v>1375</v>
      </c>
      <c r="B743" t="s">
        <v>1376</v>
      </c>
      <c r="C743" t="s">
        <v>74</v>
      </c>
      <c r="D743" s="1">
        <v>100</v>
      </c>
      <c r="E743" t="s">
        <v>7</v>
      </c>
    </row>
    <row r="744" spans="1:5" x14ac:dyDescent="0.2">
      <c r="A744" t="s">
        <v>1377</v>
      </c>
      <c r="B744" t="s">
        <v>1378</v>
      </c>
      <c r="C744" t="s">
        <v>58</v>
      </c>
      <c r="D744" s="1">
        <v>100</v>
      </c>
      <c r="E744" t="s">
        <v>62</v>
      </c>
    </row>
    <row r="745" spans="1:5" x14ac:dyDescent="0.2">
      <c r="A745" t="s">
        <v>1379</v>
      </c>
      <c r="B745" t="s">
        <v>1380</v>
      </c>
      <c r="C745" t="s">
        <v>67</v>
      </c>
      <c r="D745" s="1">
        <v>100</v>
      </c>
      <c r="E745" t="s">
        <v>7</v>
      </c>
    </row>
    <row r="746" spans="1:5" x14ac:dyDescent="0.2">
      <c r="A746" t="s">
        <v>1381</v>
      </c>
      <c r="B746" t="s">
        <v>1382</v>
      </c>
      <c r="C746" t="s">
        <v>67</v>
      </c>
      <c r="D746" s="1">
        <v>100</v>
      </c>
      <c r="E746" t="s">
        <v>20</v>
      </c>
    </row>
    <row r="747" spans="1:5" x14ac:dyDescent="0.2">
      <c r="A747" t="s">
        <v>1383</v>
      </c>
      <c r="B747" t="s">
        <v>1384</v>
      </c>
      <c r="C747" t="s">
        <v>67</v>
      </c>
      <c r="D747" s="1">
        <v>100</v>
      </c>
      <c r="E747" t="s">
        <v>3</v>
      </c>
    </row>
    <row r="748" spans="1:5" x14ac:dyDescent="0.2">
      <c r="A748" t="s">
        <v>1385</v>
      </c>
      <c r="B748" t="s">
        <v>1386</v>
      </c>
      <c r="C748" t="s">
        <v>14</v>
      </c>
      <c r="D748" s="1">
        <v>90</v>
      </c>
      <c r="E748" t="s">
        <v>7</v>
      </c>
    </row>
    <row r="749" spans="1:5" x14ac:dyDescent="0.2">
      <c r="A749" t="s">
        <v>1387</v>
      </c>
      <c r="B749" t="s">
        <v>1388</v>
      </c>
      <c r="C749" t="s">
        <v>31</v>
      </c>
      <c r="D749" s="1">
        <v>20</v>
      </c>
      <c r="E749" t="s">
        <v>7</v>
      </c>
    </row>
    <row r="750" spans="1:5" x14ac:dyDescent="0.2">
      <c r="A750" t="s">
        <v>1389</v>
      </c>
      <c r="B750" t="s">
        <v>1390</v>
      </c>
      <c r="C750" t="s">
        <v>91</v>
      </c>
      <c r="D750" s="1">
        <v>82</v>
      </c>
      <c r="E750" t="s">
        <v>27</v>
      </c>
    </row>
    <row r="751" spans="1:5" x14ac:dyDescent="0.2">
      <c r="A751" t="s">
        <v>1391</v>
      </c>
      <c r="B751" t="s">
        <v>1390</v>
      </c>
      <c r="C751" t="s">
        <v>91</v>
      </c>
      <c r="D751" s="1">
        <v>10</v>
      </c>
      <c r="E751" t="s">
        <v>27</v>
      </c>
    </row>
    <row r="752" spans="1:5" x14ac:dyDescent="0.2">
      <c r="A752" t="s">
        <v>1392</v>
      </c>
      <c r="B752" t="s">
        <v>1390</v>
      </c>
      <c r="C752" t="s">
        <v>91</v>
      </c>
      <c r="D752" s="1">
        <v>8</v>
      </c>
      <c r="E752" t="s">
        <v>27</v>
      </c>
    </row>
    <row r="753" spans="1:6" x14ac:dyDescent="0.2">
      <c r="A753" t="s">
        <v>1393</v>
      </c>
      <c r="B753" t="s">
        <v>1394</v>
      </c>
      <c r="C753" t="s">
        <v>31</v>
      </c>
      <c r="D753" s="1">
        <v>10</v>
      </c>
      <c r="E753" t="s">
        <v>7</v>
      </c>
    </row>
    <row r="754" spans="1:6" s="66" customFormat="1" x14ac:dyDescent="0.2">
      <c r="A754" s="66" t="s">
        <v>1395</v>
      </c>
      <c r="B754" s="66" t="s">
        <v>1396</v>
      </c>
      <c r="C754" s="66" t="s">
        <v>38</v>
      </c>
      <c r="D754" s="67">
        <v>100</v>
      </c>
      <c r="E754" s="66" t="s">
        <v>7</v>
      </c>
    </row>
    <row r="755" spans="1:6" x14ac:dyDescent="0.2">
      <c r="A755" t="s">
        <v>1397</v>
      </c>
      <c r="B755" t="s">
        <v>1398</v>
      </c>
      <c r="C755" t="s">
        <v>105</v>
      </c>
      <c r="D755" s="1">
        <v>40</v>
      </c>
      <c r="E755" t="s">
        <v>3</v>
      </c>
    </row>
    <row r="756" spans="1:6" s="66" customFormat="1" x14ac:dyDescent="0.2">
      <c r="A756" s="66" t="s">
        <v>1399</v>
      </c>
      <c r="B756" s="66" t="s">
        <v>1400</v>
      </c>
      <c r="C756" s="66" t="s">
        <v>11</v>
      </c>
      <c r="D756" s="67">
        <v>40</v>
      </c>
      <c r="E756" s="66" t="s">
        <v>7</v>
      </c>
    </row>
    <row r="757" spans="1:6" s="66" customFormat="1" x14ac:dyDescent="0.2">
      <c r="A757" s="66" t="s">
        <v>1401</v>
      </c>
      <c r="B757" s="66" t="s">
        <v>1402</v>
      </c>
      <c r="C757" s="66" t="s">
        <v>11</v>
      </c>
      <c r="D757" s="67">
        <v>50</v>
      </c>
      <c r="E757" s="66" t="s">
        <v>7</v>
      </c>
    </row>
    <row r="758" spans="1:6" x14ac:dyDescent="0.2">
      <c r="A758" t="s">
        <v>1403</v>
      </c>
      <c r="B758" t="s">
        <v>1404</v>
      </c>
      <c r="C758" t="s">
        <v>41</v>
      </c>
      <c r="D758" s="1">
        <v>100</v>
      </c>
      <c r="E758" t="s">
        <v>27</v>
      </c>
    </row>
    <row r="759" spans="1:6" x14ac:dyDescent="0.2">
      <c r="A759" t="s">
        <v>1405</v>
      </c>
      <c r="B759" t="s">
        <v>1406</v>
      </c>
      <c r="C759" t="s">
        <v>50</v>
      </c>
      <c r="D759" s="1">
        <v>100</v>
      </c>
      <c r="E759" t="s">
        <v>7</v>
      </c>
    </row>
    <row r="760" spans="1:6" x14ac:dyDescent="0.2">
      <c r="A760" t="s">
        <v>1407</v>
      </c>
      <c r="B760" t="s">
        <v>1408</v>
      </c>
      <c r="C760" t="s">
        <v>50</v>
      </c>
      <c r="D760" s="1">
        <v>90</v>
      </c>
      <c r="E760" t="s">
        <v>62</v>
      </c>
    </row>
    <row r="761" spans="1:6" x14ac:dyDescent="0.2">
      <c r="A761" t="s">
        <v>1409</v>
      </c>
      <c r="B761" t="s">
        <v>1408</v>
      </c>
      <c r="C761" t="s">
        <v>50</v>
      </c>
      <c r="D761" s="1">
        <v>10</v>
      </c>
      <c r="E761" t="s">
        <v>62</v>
      </c>
    </row>
    <row r="762" spans="1:6" x14ac:dyDescent="0.2">
      <c r="A762" t="s">
        <v>1410</v>
      </c>
      <c r="B762" t="s">
        <v>1411</v>
      </c>
      <c r="C762" t="s">
        <v>149</v>
      </c>
      <c r="D762" s="1">
        <v>80</v>
      </c>
      <c r="E762" t="s">
        <v>27</v>
      </c>
    </row>
    <row r="763" spans="1:6" x14ac:dyDescent="0.2">
      <c r="A763" t="s">
        <v>1412</v>
      </c>
      <c r="B763" t="s">
        <v>1413</v>
      </c>
      <c r="C763" t="s">
        <v>362</v>
      </c>
      <c r="D763" s="1">
        <v>70</v>
      </c>
      <c r="E763" t="s">
        <v>68</v>
      </c>
    </row>
    <row r="764" spans="1:6" s="66" customFormat="1" x14ac:dyDescent="0.2">
      <c r="A764" s="66" t="s">
        <v>1414</v>
      </c>
      <c r="B764" s="66" t="s">
        <v>1415</v>
      </c>
      <c r="C764" s="66" t="s">
        <v>180</v>
      </c>
      <c r="D764" s="67">
        <v>100</v>
      </c>
      <c r="E764" s="66" t="s">
        <v>7</v>
      </c>
    </row>
    <row r="765" spans="1:6" s="64" customFormat="1" x14ac:dyDescent="0.2">
      <c r="A765" s="64" t="s">
        <v>1416</v>
      </c>
      <c r="B765" s="64" t="s">
        <v>1417</v>
      </c>
      <c r="C765" s="64" t="s">
        <v>11</v>
      </c>
      <c r="D765" s="65">
        <v>100</v>
      </c>
      <c r="E765" s="64" t="s">
        <v>7</v>
      </c>
      <c r="F765" s="64" t="s">
        <v>1930</v>
      </c>
    </row>
    <row r="766" spans="1:6" s="66" customFormat="1" x14ac:dyDescent="0.2">
      <c r="A766" s="66" t="s">
        <v>1418</v>
      </c>
      <c r="B766" s="66" t="s">
        <v>1419</v>
      </c>
      <c r="C766" s="66" t="s">
        <v>6</v>
      </c>
      <c r="D766" s="67">
        <v>50</v>
      </c>
      <c r="E766" s="66" t="s">
        <v>7</v>
      </c>
    </row>
    <row r="767" spans="1:6" s="66" customFormat="1" x14ac:dyDescent="0.2">
      <c r="A767" s="66" t="s">
        <v>1420</v>
      </c>
      <c r="B767" s="66" t="s">
        <v>1419</v>
      </c>
      <c r="C767" s="66" t="s">
        <v>6</v>
      </c>
      <c r="D767" s="67">
        <v>50</v>
      </c>
      <c r="E767" s="66" t="s">
        <v>7</v>
      </c>
    </row>
    <row r="768" spans="1:6" x14ac:dyDescent="0.2">
      <c r="A768" t="s">
        <v>1421</v>
      </c>
      <c r="B768" t="s">
        <v>1422</v>
      </c>
      <c r="C768" t="s">
        <v>91</v>
      </c>
      <c r="D768" s="1">
        <v>50</v>
      </c>
      <c r="E768" t="s">
        <v>7</v>
      </c>
    </row>
    <row r="769" spans="1:5" x14ac:dyDescent="0.2">
      <c r="A769" t="s">
        <v>1423</v>
      </c>
      <c r="B769" t="s">
        <v>1424</v>
      </c>
      <c r="C769" t="s">
        <v>244</v>
      </c>
      <c r="D769" s="1">
        <v>100</v>
      </c>
      <c r="E769" t="s">
        <v>27</v>
      </c>
    </row>
    <row r="770" spans="1:5" s="66" customFormat="1" x14ac:dyDescent="0.2">
      <c r="A770" s="66" t="s">
        <v>1425</v>
      </c>
      <c r="B770" s="66" t="s">
        <v>1426</v>
      </c>
      <c r="C770" s="66" t="s">
        <v>44</v>
      </c>
      <c r="D770" s="67">
        <v>30</v>
      </c>
      <c r="E770" s="66" t="s">
        <v>7</v>
      </c>
    </row>
    <row r="771" spans="1:5" x14ac:dyDescent="0.2">
      <c r="A771" t="s">
        <v>1427</v>
      </c>
      <c r="B771" t="s">
        <v>1428</v>
      </c>
      <c r="C771" t="s">
        <v>67</v>
      </c>
      <c r="D771" s="1">
        <v>40</v>
      </c>
      <c r="E771" t="s">
        <v>7</v>
      </c>
    </row>
    <row r="772" spans="1:5" x14ac:dyDescent="0.2">
      <c r="A772" t="s">
        <v>1429</v>
      </c>
      <c r="B772" t="s">
        <v>1430</v>
      </c>
      <c r="C772" t="s">
        <v>31</v>
      </c>
      <c r="D772" s="1">
        <v>20</v>
      </c>
      <c r="E772" t="s">
        <v>27</v>
      </c>
    </row>
    <row r="773" spans="1:5" x14ac:dyDescent="0.2">
      <c r="A773" t="s">
        <v>1431</v>
      </c>
      <c r="B773" t="s">
        <v>1430</v>
      </c>
      <c r="C773" t="s">
        <v>31</v>
      </c>
      <c r="D773" s="1">
        <v>30</v>
      </c>
      <c r="E773" t="s">
        <v>27</v>
      </c>
    </row>
    <row r="774" spans="1:5" x14ac:dyDescent="0.2">
      <c r="A774" t="s">
        <v>1432</v>
      </c>
      <c r="B774" t="s">
        <v>1433</v>
      </c>
      <c r="C774" t="s">
        <v>362</v>
      </c>
      <c r="D774" s="1">
        <v>50</v>
      </c>
      <c r="E774" t="s">
        <v>68</v>
      </c>
    </row>
    <row r="775" spans="1:5" x14ac:dyDescent="0.2">
      <c r="A775" t="s">
        <v>1434</v>
      </c>
      <c r="B775" t="s">
        <v>1435</v>
      </c>
      <c r="C775" t="s">
        <v>120</v>
      </c>
      <c r="D775" s="1">
        <v>40</v>
      </c>
      <c r="E775" t="s">
        <v>3</v>
      </c>
    </row>
    <row r="776" spans="1:5" x14ac:dyDescent="0.2">
      <c r="A776" t="s">
        <v>1436</v>
      </c>
      <c r="B776" t="s">
        <v>1435</v>
      </c>
      <c r="C776" t="s">
        <v>120</v>
      </c>
      <c r="D776" s="1">
        <v>50</v>
      </c>
      <c r="E776" t="s">
        <v>3</v>
      </c>
    </row>
    <row r="777" spans="1:5" x14ac:dyDescent="0.2">
      <c r="A777" t="s">
        <v>1437</v>
      </c>
      <c r="B777" t="s">
        <v>1438</v>
      </c>
      <c r="C777" t="s">
        <v>14</v>
      </c>
      <c r="D777" s="1">
        <v>40</v>
      </c>
      <c r="E777" t="s">
        <v>7</v>
      </c>
    </row>
    <row r="778" spans="1:5" x14ac:dyDescent="0.2">
      <c r="A778" t="s">
        <v>1439</v>
      </c>
      <c r="B778" t="s">
        <v>1440</v>
      </c>
      <c r="C778" t="s">
        <v>80</v>
      </c>
      <c r="D778" s="1">
        <v>100</v>
      </c>
      <c r="E778" t="s">
        <v>27</v>
      </c>
    </row>
    <row r="779" spans="1:5" x14ac:dyDescent="0.2">
      <c r="A779" t="s">
        <v>1441</v>
      </c>
      <c r="B779" t="s">
        <v>1442</v>
      </c>
      <c r="C779" t="s">
        <v>50</v>
      </c>
      <c r="D779" s="1">
        <v>50</v>
      </c>
      <c r="E779" t="s">
        <v>7</v>
      </c>
    </row>
    <row r="780" spans="1:5" x14ac:dyDescent="0.2">
      <c r="A780" t="s">
        <v>1443</v>
      </c>
      <c r="B780" t="s">
        <v>1444</v>
      </c>
      <c r="C780" t="s">
        <v>38</v>
      </c>
      <c r="D780" s="1">
        <v>20</v>
      </c>
      <c r="E780" t="s">
        <v>7</v>
      </c>
    </row>
    <row r="781" spans="1:5" x14ac:dyDescent="0.2">
      <c r="A781" t="s">
        <v>1445</v>
      </c>
      <c r="B781" t="s">
        <v>1446</v>
      </c>
      <c r="C781" t="s">
        <v>74</v>
      </c>
      <c r="D781" s="1">
        <v>50</v>
      </c>
      <c r="E781" t="s">
        <v>7</v>
      </c>
    </row>
    <row r="782" spans="1:5" x14ac:dyDescent="0.2">
      <c r="A782" t="s">
        <v>1447</v>
      </c>
      <c r="B782" t="s">
        <v>1448</v>
      </c>
      <c r="C782" t="s">
        <v>91</v>
      </c>
      <c r="D782" s="1">
        <v>40</v>
      </c>
      <c r="E782" t="s">
        <v>27</v>
      </c>
    </row>
    <row r="783" spans="1:5" x14ac:dyDescent="0.2">
      <c r="A783" t="s">
        <v>1449</v>
      </c>
      <c r="B783" t="s">
        <v>1448</v>
      </c>
      <c r="C783" t="s">
        <v>91</v>
      </c>
      <c r="D783" s="1">
        <v>10</v>
      </c>
      <c r="E783" t="s">
        <v>27</v>
      </c>
    </row>
    <row r="784" spans="1:5" x14ac:dyDescent="0.2">
      <c r="A784" t="s">
        <v>1450</v>
      </c>
      <c r="B784" t="s">
        <v>1451</v>
      </c>
      <c r="C784" t="s">
        <v>67</v>
      </c>
      <c r="D784" s="1">
        <v>50</v>
      </c>
      <c r="E784" t="s">
        <v>7</v>
      </c>
    </row>
    <row r="785" spans="1:5" x14ac:dyDescent="0.2">
      <c r="A785" t="s">
        <v>1452</v>
      </c>
      <c r="B785" t="s">
        <v>1453</v>
      </c>
      <c r="C785" t="s">
        <v>67</v>
      </c>
      <c r="D785" s="1">
        <v>50</v>
      </c>
      <c r="E785" t="s">
        <v>3</v>
      </c>
    </row>
    <row r="786" spans="1:5" x14ac:dyDescent="0.2">
      <c r="A786" t="s">
        <v>1454</v>
      </c>
      <c r="B786" t="s">
        <v>1453</v>
      </c>
      <c r="C786" t="s">
        <v>67</v>
      </c>
      <c r="D786" s="1">
        <v>50</v>
      </c>
      <c r="E786" t="s">
        <v>3</v>
      </c>
    </row>
    <row r="787" spans="1:5" x14ac:dyDescent="0.2">
      <c r="A787" t="s">
        <v>1455</v>
      </c>
      <c r="B787" t="s">
        <v>1456</v>
      </c>
      <c r="C787" t="s">
        <v>26</v>
      </c>
      <c r="D787" s="1">
        <v>100</v>
      </c>
      <c r="E787" t="s">
        <v>27</v>
      </c>
    </row>
    <row r="788" spans="1:5" x14ac:dyDescent="0.2">
      <c r="A788" t="s">
        <v>1457</v>
      </c>
      <c r="B788" t="s">
        <v>1458</v>
      </c>
      <c r="C788" t="s">
        <v>144</v>
      </c>
      <c r="D788" s="1">
        <v>52.5</v>
      </c>
      <c r="E788" t="s">
        <v>62</v>
      </c>
    </row>
    <row r="789" spans="1:5" x14ac:dyDescent="0.2">
      <c r="A789" t="s">
        <v>1459</v>
      </c>
      <c r="B789" t="s">
        <v>1458</v>
      </c>
      <c r="C789" t="s">
        <v>144</v>
      </c>
      <c r="D789" s="1">
        <v>12.5</v>
      </c>
      <c r="E789" t="s">
        <v>62</v>
      </c>
    </row>
    <row r="790" spans="1:5" x14ac:dyDescent="0.2">
      <c r="A790" t="s">
        <v>1460</v>
      </c>
      <c r="B790" t="s">
        <v>1458</v>
      </c>
      <c r="C790" t="s">
        <v>144</v>
      </c>
      <c r="D790" s="1">
        <v>25</v>
      </c>
      <c r="E790" t="s">
        <v>62</v>
      </c>
    </row>
    <row r="791" spans="1:5" x14ac:dyDescent="0.2">
      <c r="A791" t="s">
        <v>1461</v>
      </c>
      <c r="B791" t="s">
        <v>1458</v>
      </c>
      <c r="C791" t="s">
        <v>144</v>
      </c>
      <c r="D791" s="1">
        <v>10</v>
      </c>
      <c r="E791" t="s">
        <v>62</v>
      </c>
    </row>
    <row r="792" spans="1:5" x14ac:dyDescent="0.2">
      <c r="A792" t="s">
        <v>1462</v>
      </c>
      <c r="B792" t="s">
        <v>1463</v>
      </c>
      <c r="C792" t="s">
        <v>91</v>
      </c>
      <c r="D792" s="1">
        <v>100</v>
      </c>
      <c r="E792" t="s">
        <v>27</v>
      </c>
    </row>
    <row r="793" spans="1:5" x14ac:dyDescent="0.2">
      <c r="A793" t="s">
        <v>1464</v>
      </c>
      <c r="B793" t="s">
        <v>1465</v>
      </c>
      <c r="C793" t="s">
        <v>50</v>
      </c>
      <c r="D793" s="1">
        <v>100</v>
      </c>
      <c r="E793" t="s">
        <v>62</v>
      </c>
    </row>
    <row r="794" spans="1:5" x14ac:dyDescent="0.2">
      <c r="A794" t="s">
        <v>1466</v>
      </c>
      <c r="B794" t="s">
        <v>1467</v>
      </c>
      <c r="C794" t="s">
        <v>95</v>
      </c>
      <c r="D794" s="1">
        <v>15</v>
      </c>
      <c r="E794" t="s">
        <v>7</v>
      </c>
    </row>
    <row r="795" spans="1:5" x14ac:dyDescent="0.2">
      <c r="A795" t="s">
        <v>1468</v>
      </c>
      <c r="B795" t="s">
        <v>1469</v>
      </c>
      <c r="C795" t="s">
        <v>31</v>
      </c>
      <c r="D795" s="1">
        <v>60</v>
      </c>
      <c r="E795" t="s">
        <v>62</v>
      </c>
    </row>
    <row r="796" spans="1:5" x14ac:dyDescent="0.2">
      <c r="A796" t="s">
        <v>1470</v>
      </c>
      <c r="B796" t="s">
        <v>1469</v>
      </c>
      <c r="C796" t="s">
        <v>31</v>
      </c>
      <c r="D796" s="1">
        <v>15</v>
      </c>
      <c r="E796" t="s">
        <v>62</v>
      </c>
    </row>
    <row r="797" spans="1:5" x14ac:dyDescent="0.2">
      <c r="A797" t="s">
        <v>1471</v>
      </c>
      <c r="B797" t="s">
        <v>1469</v>
      </c>
      <c r="C797" t="s">
        <v>31</v>
      </c>
      <c r="D797" s="1">
        <v>25</v>
      </c>
      <c r="E797" t="s">
        <v>62</v>
      </c>
    </row>
    <row r="798" spans="1:5" x14ac:dyDescent="0.2">
      <c r="A798" t="s">
        <v>1472</v>
      </c>
      <c r="B798" t="s">
        <v>1473</v>
      </c>
      <c r="C798" t="s">
        <v>80</v>
      </c>
      <c r="D798" s="1">
        <v>100</v>
      </c>
      <c r="E798" t="s">
        <v>7</v>
      </c>
    </row>
    <row r="799" spans="1:5" s="66" customFormat="1" x14ac:dyDescent="0.2">
      <c r="A799" s="66" t="s">
        <v>1474</v>
      </c>
      <c r="B799" s="66" t="s">
        <v>1475</v>
      </c>
      <c r="C799" s="66" t="s">
        <v>61</v>
      </c>
      <c r="D799" s="67">
        <v>20</v>
      </c>
      <c r="E799" s="66" t="s">
        <v>27</v>
      </c>
    </row>
    <row r="800" spans="1:5" s="66" customFormat="1" x14ac:dyDescent="0.2">
      <c r="A800" s="66" t="s">
        <v>1476</v>
      </c>
      <c r="B800" s="66" t="s">
        <v>1475</v>
      </c>
      <c r="C800" s="66" t="s">
        <v>61</v>
      </c>
      <c r="D800" s="67">
        <v>10</v>
      </c>
      <c r="E800" s="66" t="s">
        <v>27</v>
      </c>
    </row>
    <row r="801" spans="1:5" s="66" customFormat="1" x14ac:dyDescent="0.2">
      <c r="A801" s="66" t="s">
        <v>1477</v>
      </c>
      <c r="B801" s="66" t="s">
        <v>1475</v>
      </c>
      <c r="C801" s="66" t="s">
        <v>61</v>
      </c>
      <c r="D801" s="67">
        <v>40</v>
      </c>
      <c r="E801" s="66" t="s">
        <v>27</v>
      </c>
    </row>
    <row r="802" spans="1:5" x14ac:dyDescent="0.2">
      <c r="A802" t="s">
        <v>1478</v>
      </c>
      <c r="B802" t="s">
        <v>1479</v>
      </c>
      <c r="C802" t="s">
        <v>74</v>
      </c>
      <c r="D802" s="1">
        <v>70</v>
      </c>
      <c r="E802" t="s">
        <v>62</v>
      </c>
    </row>
    <row r="803" spans="1:5" x14ac:dyDescent="0.2">
      <c r="A803" t="s">
        <v>1480</v>
      </c>
      <c r="B803" t="s">
        <v>1479</v>
      </c>
      <c r="C803" t="s">
        <v>74</v>
      </c>
      <c r="D803" s="1">
        <v>30</v>
      </c>
      <c r="E803" t="s">
        <v>62</v>
      </c>
    </row>
    <row r="804" spans="1:5" s="66" customFormat="1" x14ac:dyDescent="0.2">
      <c r="A804" s="66" t="s">
        <v>1481</v>
      </c>
      <c r="B804" s="66" t="s">
        <v>1482</v>
      </c>
      <c r="C804" s="66" t="s">
        <v>38</v>
      </c>
      <c r="D804" s="67">
        <v>50</v>
      </c>
      <c r="E804" s="66" t="s">
        <v>3</v>
      </c>
    </row>
    <row r="805" spans="1:5" s="66" customFormat="1" x14ac:dyDescent="0.2">
      <c r="A805" s="66" t="s">
        <v>1483</v>
      </c>
      <c r="B805" s="66" t="s">
        <v>1482</v>
      </c>
      <c r="C805" s="66" t="s">
        <v>38</v>
      </c>
      <c r="D805" s="67">
        <v>30</v>
      </c>
      <c r="E805" s="66" t="s">
        <v>3</v>
      </c>
    </row>
    <row r="806" spans="1:5" x14ac:dyDescent="0.2">
      <c r="A806" t="s">
        <v>1484</v>
      </c>
      <c r="B806" t="s">
        <v>1485</v>
      </c>
      <c r="C806" t="s">
        <v>41</v>
      </c>
      <c r="D806" s="1">
        <v>100</v>
      </c>
      <c r="E806" t="s">
        <v>27</v>
      </c>
    </row>
    <row r="807" spans="1:5" x14ac:dyDescent="0.2">
      <c r="A807" t="s">
        <v>1486</v>
      </c>
      <c r="B807" t="s">
        <v>1487</v>
      </c>
      <c r="C807" t="s">
        <v>2</v>
      </c>
      <c r="D807" s="1">
        <v>50</v>
      </c>
      <c r="E807" t="s">
        <v>7</v>
      </c>
    </row>
    <row r="808" spans="1:5" s="66" customFormat="1" x14ac:dyDescent="0.2">
      <c r="A808" s="66" t="s">
        <v>1488</v>
      </c>
      <c r="B808" s="66" t="s">
        <v>1489</v>
      </c>
      <c r="C808" s="66" t="s">
        <v>11</v>
      </c>
      <c r="D808" s="67">
        <v>50</v>
      </c>
      <c r="E808" s="66" t="s">
        <v>3</v>
      </c>
    </row>
    <row r="809" spans="1:5" x14ac:dyDescent="0.2">
      <c r="A809" t="s">
        <v>1490</v>
      </c>
      <c r="B809" t="s">
        <v>1491</v>
      </c>
      <c r="C809" t="s">
        <v>50</v>
      </c>
      <c r="D809" s="1">
        <v>45</v>
      </c>
      <c r="E809" t="s">
        <v>7</v>
      </c>
    </row>
    <row r="810" spans="1:5" x14ac:dyDescent="0.2">
      <c r="A810" t="s">
        <v>1492</v>
      </c>
      <c r="B810" t="s">
        <v>1493</v>
      </c>
      <c r="C810" t="s">
        <v>67</v>
      </c>
      <c r="D810" s="1">
        <v>50</v>
      </c>
      <c r="E810" t="s">
        <v>7</v>
      </c>
    </row>
    <row r="811" spans="1:5" x14ac:dyDescent="0.2">
      <c r="A811" t="s">
        <v>1494</v>
      </c>
      <c r="B811" t="s">
        <v>1495</v>
      </c>
      <c r="C811" t="s">
        <v>67</v>
      </c>
      <c r="D811" s="1">
        <v>90</v>
      </c>
      <c r="E811" t="s">
        <v>3</v>
      </c>
    </row>
    <row r="812" spans="1:5" x14ac:dyDescent="0.2">
      <c r="A812" t="s">
        <v>1496</v>
      </c>
      <c r="B812" t="s">
        <v>1497</v>
      </c>
      <c r="C812" t="s">
        <v>67</v>
      </c>
      <c r="D812" s="1">
        <v>100</v>
      </c>
      <c r="E812" t="s">
        <v>7</v>
      </c>
    </row>
    <row r="813" spans="1:5" x14ac:dyDescent="0.2">
      <c r="A813" t="s">
        <v>1498</v>
      </c>
      <c r="B813" t="s">
        <v>1499</v>
      </c>
      <c r="C813" t="s">
        <v>14</v>
      </c>
      <c r="D813" s="1">
        <v>25</v>
      </c>
      <c r="E813" t="s">
        <v>20</v>
      </c>
    </row>
    <row r="814" spans="1:5" x14ac:dyDescent="0.2">
      <c r="A814" t="s">
        <v>1500</v>
      </c>
      <c r="B814" t="s">
        <v>1499</v>
      </c>
      <c r="C814" t="s">
        <v>14</v>
      </c>
      <c r="D814" s="1">
        <v>45</v>
      </c>
      <c r="E814" t="s">
        <v>20</v>
      </c>
    </row>
    <row r="815" spans="1:5" x14ac:dyDescent="0.2">
      <c r="A815" t="s">
        <v>1501</v>
      </c>
      <c r="B815" t="s">
        <v>1502</v>
      </c>
      <c r="C815" t="s">
        <v>74</v>
      </c>
      <c r="D815" s="1">
        <v>100</v>
      </c>
      <c r="E815" t="s">
        <v>62</v>
      </c>
    </row>
    <row r="816" spans="1:5" x14ac:dyDescent="0.2">
      <c r="A816" t="s">
        <v>1503</v>
      </c>
      <c r="B816" t="s">
        <v>1504</v>
      </c>
      <c r="C816" t="s">
        <v>14</v>
      </c>
      <c r="D816" s="1">
        <v>10</v>
      </c>
      <c r="E816" t="s">
        <v>7</v>
      </c>
    </row>
    <row r="817" spans="1:5" x14ac:dyDescent="0.2">
      <c r="A817" t="s">
        <v>1505</v>
      </c>
      <c r="B817" t="s">
        <v>1506</v>
      </c>
      <c r="C817" t="s">
        <v>17</v>
      </c>
      <c r="D817" s="1">
        <v>70</v>
      </c>
      <c r="E817" t="s">
        <v>7</v>
      </c>
    </row>
    <row r="818" spans="1:5" x14ac:dyDescent="0.2">
      <c r="A818" t="s">
        <v>1507</v>
      </c>
      <c r="B818" t="s">
        <v>1508</v>
      </c>
      <c r="C818" t="s">
        <v>17</v>
      </c>
      <c r="D818" s="1">
        <v>35</v>
      </c>
      <c r="E818" t="s">
        <v>7</v>
      </c>
    </row>
    <row r="819" spans="1:5" x14ac:dyDescent="0.2">
      <c r="A819" t="s">
        <v>1509</v>
      </c>
      <c r="B819" t="s">
        <v>1510</v>
      </c>
      <c r="C819" t="s">
        <v>31</v>
      </c>
      <c r="D819" s="1">
        <v>50</v>
      </c>
      <c r="E819" t="s">
        <v>27</v>
      </c>
    </row>
    <row r="820" spans="1:5" x14ac:dyDescent="0.2">
      <c r="A820" t="s">
        <v>1511</v>
      </c>
      <c r="B820" t="s">
        <v>1512</v>
      </c>
      <c r="C820" t="s">
        <v>35</v>
      </c>
      <c r="D820" s="1">
        <v>100</v>
      </c>
      <c r="E820" t="s">
        <v>7</v>
      </c>
    </row>
    <row r="821" spans="1:5" x14ac:dyDescent="0.2">
      <c r="A821" t="s">
        <v>1513</v>
      </c>
      <c r="B821" t="s">
        <v>1514</v>
      </c>
      <c r="C821" t="s">
        <v>244</v>
      </c>
      <c r="D821" s="1">
        <v>100</v>
      </c>
      <c r="E821" t="s">
        <v>27</v>
      </c>
    </row>
    <row r="822" spans="1:5" x14ac:dyDescent="0.2">
      <c r="A822" t="s">
        <v>1515</v>
      </c>
      <c r="B822" t="s">
        <v>1516</v>
      </c>
      <c r="C822" t="s">
        <v>144</v>
      </c>
      <c r="D822" s="1">
        <v>85</v>
      </c>
      <c r="E822" t="s">
        <v>62</v>
      </c>
    </row>
    <row r="823" spans="1:5" x14ac:dyDescent="0.2">
      <c r="A823" t="s">
        <v>1517</v>
      </c>
      <c r="B823" t="s">
        <v>1516</v>
      </c>
      <c r="C823" t="s">
        <v>144</v>
      </c>
      <c r="D823" s="1">
        <v>15</v>
      </c>
      <c r="E823" t="s">
        <v>62</v>
      </c>
    </row>
    <row r="824" spans="1:5" x14ac:dyDescent="0.2">
      <c r="A824" t="s">
        <v>1518</v>
      </c>
      <c r="B824" t="s">
        <v>1519</v>
      </c>
      <c r="C824" t="s">
        <v>14</v>
      </c>
      <c r="D824" s="1">
        <v>10</v>
      </c>
      <c r="E824" t="s">
        <v>7</v>
      </c>
    </row>
    <row r="825" spans="1:5" s="66" customFormat="1" x14ac:dyDescent="0.2">
      <c r="A825" s="66" t="s">
        <v>1520</v>
      </c>
      <c r="B825" s="66" t="s">
        <v>1521</v>
      </c>
      <c r="C825" s="66" t="s">
        <v>180</v>
      </c>
      <c r="D825" s="67">
        <v>60</v>
      </c>
      <c r="E825" s="66" t="s">
        <v>7</v>
      </c>
    </row>
    <row r="826" spans="1:5" x14ac:dyDescent="0.2">
      <c r="A826" t="s">
        <v>1522</v>
      </c>
      <c r="B826" t="s">
        <v>1523</v>
      </c>
      <c r="C826" t="s">
        <v>244</v>
      </c>
      <c r="D826" s="1">
        <v>100</v>
      </c>
      <c r="E826" t="s">
        <v>27</v>
      </c>
    </row>
    <row r="827" spans="1:5" x14ac:dyDescent="0.2">
      <c r="A827" t="s">
        <v>1524</v>
      </c>
      <c r="B827" t="s">
        <v>1525</v>
      </c>
      <c r="C827" t="s">
        <v>95</v>
      </c>
      <c r="D827" s="1">
        <v>100</v>
      </c>
      <c r="E827" t="s">
        <v>27</v>
      </c>
    </row>
    <row r="828" spans="1:5" x14ac:dyDescent="0.2">
      <c r="A828" t="s">
        <v>1526</v>
      </c>
      <c r="B828" t="s">
        <v>1527</v>
      </c>
      <c r="C828" t="s">
        <v>26</v>
      </c>
      <c r="D828" s="1">
        <v>20</v>
      </c>
      <c r="E828" t="s">
        <v>7</v>
      </c>
    </row>
    <row r="829" spans="1:5" x14ac:dyDescent="0.2">
      <c r="A829" t="s">
        <v>1528</v>
      </c>
      <c r="B829" t="s">
        <v>1529</v>
      </c>
      <c r="C829" t="s">
        <v>105</v>
      </c>
      <c r="D829" s="1">
        <v>50</v>
      </c>
      <c r="E829" t="s">
        <v>20</v>
      </c>
    </row>
    <row r="830" spans="1:5" x14ac:dyDescent="0.2">
      <c r="A830" t="s">
        <v>1530</v>
      </c>
      <c r="B830" t="s">
        <v>1529</v>
      </c>
      <c r="C830" t="s">
        <v>105</v>
      </c>
      <c r="D830" s="1">
        <v>50</v>
      </c>
      <c r="E830" t="s">
        <v>20</v>
      </c>
    </row>
    <row r="831" spans="1:5" x14ac:dyDescent="0.2">
      <c r="A831" t="s">
        <v>1531</v>
      </c>
      <c r="B831" t="s">
        <v>1532</v>
      </c>
      <c r="C831" t="s">
        <v>105</v>
      </c>
      <c r="D831" s="1">
        <v>100</v>
      </c>
      <c r="E831" t="s">
        <v>3</v>
      </c>
    </row>
    <row r="832" spans="1:5" x14ac:dyDescent="0.2">
      <c r="A832" t="s">
        <v>1533</v>
      </c>
      <c r="B832" t="s">
        <v>1534</v>
      </c>
      <c r="C832" t="s">
        <v>58</v>
      </c>
      <c r="D832" s="1">
        <v>100</v>
      </c>
      <c r="E832" t="s">
        <v>20</v>
      </c>
    </row>
    <row r="833" spans="1:5" x14ac:dyDescent="0.2">
      <c r="A833" t="s">
        <v>1535</v>
      </c>
      <c r="B833" t="s">
        <v>1536</v>
      </c>
      <c r="C833" t="s">
        <v>120</v>
      </c>
      <c r="D833" s="1">
        <v>50</v>
      </c>
      <c r="E833" t="s">
        <v>20</v>
      </c>
    </row>
    <row r="834" spans="1:5" x14ac:dyDescent="0.2">
      <c r="A834" t="s">
        <v>1537</v>
      </c>
      <c r="B834" t="s">
        <v>1536</v>
      </c>
      <c r="C834" t="s">
        <v>120</v>
      </c>
      <c r="D834" s="1">
        <v>50</v>
      </c>
      <c r="E834" t="s">
        <v>20</v>
      </c>
    </row>
    <row r="835" spans="1:5" x14ac:dyDescent="0.2">
      <c r="A835" t="s">
        <v>1538</v>
      </c>
      <c r="B835" t="s">
        <v>1539</v>
      </c>
      <c r="C835" t="s">
        <v>80</v>
      </c>
      <c r="D835" s="1">
        <v>90</v>
      </c>
      <c r="E835" t="s">
        <v>7</v>
      </c>
    </row>
    <row r="836" spans="1:5" s="66" customFormat="1" x14ac:dyDescent="0.2">
      <c r="A836" s="66" t="s">
        <v>1540</v>
      </c>
      <c r="B836" s="66" t="s">
        <v>1541</v>
      </c>
      <c r="C836" s="66" t="s">
        <v>44</v>
      </c>
      <c r="D836" s="67">
        <v>100</v>
      </c>
      <c r="E836" s="66" t="s">
        <v>7</v>
      </c>
    </row>
    <row r="837" spans="1:5" x14ac:dyDescent="0.2">
      <c r="A837" t="s">
        <v>1542</v>
      </c>
      <c r="B837" t="s">
        <v>1543</v>
      </c>
      <c r="C837" t="s">
        <v>50</v>
      </c>
      <c r="D837" s="1">
        <v>20</v>
      </c>
      <c r="E837" t="s">
        <v>7</v>
      </c>
    </row>
    <row r="838" spans="1:5" x14ac:dyDescent="0.2">
      <c r="A838" t="s">
        <v>1544</v>
      </c>
      <c r="B838" t="s">
        <v>1545</v>
      </c>
      <c r="C838" t="s">
        <v>244</v>
      </c>
      <c r="D838" s="1">
        <v>100</v>
      </c>
      <c r="E838" t="s">
        <v>68</v>
      </c>
    </row>
    <row r="839" spans="1:5" x14ac:dyDescent="0.2">
      <c r="A839" t="s">
        <v>1546</v>
      </c>
      <c r="B839" t="s">
        <v>1547</v>
      </c>
      <c r="C839" t="s">
        <v>144</v>
      </c>
      <c r="D839" s="1">
        <v>100</v>
      </c>
      <c r="E839" t="s">
        <v>27</v>
      </c>
    </row>
    <row r="840" spans="1:5" x14ac:dyDescent="0.2">
      <c r="A840" t="s">
        <v>1548</v>
      </c>
      <c r="B840" t="s">
        <v>1549</v>
      </c>
      <c r="C840" t="s">
        <v>80</v>
      </c>
      <c r="D840" s="1">
        <v>85</v>
      </c>
      <c r="E840" t="s">
        <v>20</v>
      </c>
    </row>
    <row r="841" spans="1:5" x14ac:dyDescent="0.2">
      <c r="A841" t="s">
        <v>1550</v>
      </c>
      <c r="B841" t="s">
        <v>1549</v>
      </c>
      <c r="C841" t="s">
        <v>80</v>
      </c>
      <c r="D841" s="1">
        <v>15</v>
      </c>
      <c r="E841" t="s">
        <v>20</v>
      </c>
    </row>
    <row r="842" spans="1:5" x14ac:dyDescent="0.2">
      <c r="A842" t="s">
        <v>1551</v>
      </c>
      <c r="B842" t="s">
        <v>1552</v>
      </c>
      <c r="C842" t="s">
        <v>26</v>
      </c>
      <c r="D842" s="1">
        <v>20</v>
      </c>
      <c r="E842" t="s">
        <v>7</v>
      </c>
    </row>
    <row r="843" spans="1:5" x14ac:dyDescent="0.2">
      <c r="A843" t="s">
        <v>1553</v>
      </c>
      <c r="B843" t="s">
        <v>1554</v>
      </c>
      <c r="C843" t="s">
        <v>144</v>
      </c>
      <c r="D843" s="1">
        <v>100</v>
      </c>
      <c r="E843" t="s">
        <v>27</v>
      </c>
    </row>
    <row r="844" spans="1:5" x14ac:dyDescent="0.2">
      <c r="A844" t="s">
        <v>1555</v>
      </c>
      <c r="B844" t="s">
        <v>1556</v>
      </c>
      <c r="C844" t="s">
        <v>41</v>
      </c>
      <c r="D844" s="1">
        <v>100</v>
      </c>
      <c r="E844" t="s">
        <v>27</v>
      </c>
    </row>
    <row r="845" spans="1:5" x14ac:dyDescent="0.2">
      <c r="A845" t="s">
        <v>1557</v>
      </c>
      <c r="B845" t="s">
        <v>1558</v>
      </c>
      <c r="C845" t="s">
        <v>95</v>
      </c>
      <c r="D845" s="1">
        <v>30</v>
      </c>
      <c r="E845" t="s">
        <v>27</v>
      </c>
    </row>
    <row r="846" spans="1:5" x14ac:dyDescent="0.2">
      <c r="A846" t="s">
        <v>1559</v>
      </c>
      <c r="B846" t="s">
        <v>1560</v>
      </c>
      <c r="C846" t="s">
        <v>26</v>
      </c>
      <c r="D846" s="1">
        <v>60</v>
      </c>
      <c r="E846" t="s">
        <v>62</v>
      </c>
    </row>
    <row r="847" spans="1:5" x14ac:dyDescent="0.2">
      <c r="A847" t="s">
        <v>1561</v>
      </c>
      <c r="B847" t="s">
        <v>1562</v>
      </c>
      <c r="C847" t="s">
        <v>14</v>
      </c>
      <c r="D847" s="1">
        <v>70</v>
      </c>
      <c r="E847" t="s">
        <v>7</v>
      </c>
    </row>
    <row r="848" spans="1:5" x14ac:dyDescent="0.2">
      <c r="A848" t="s">
        <v>1563</v>
      </c>
      <c r="B848" t="s">
        <v>1564</v>
      </c>
      <c r="C848" t="s">
        <v>149</v>
      </c>
      <c r="D848" s="1">
        <v>50</v>
      </c>
      <c r="E848" t="s">
        <v>27</v>
      </c>
    </row>
    <row r="849" spans="1:5" x14ac:dyDescent="0.2">
      <c r="A849" t="s">
        <v>1565</v>
      </c>
      <c r="B849" t="s">
        <v>1566</v>
      </c>
      <c r="C849" t="s">
        <v>31</v>
      </c>
      <c r="D849" s="1">
        <v>50</v>
      </c>
      <c r="E849" t="s">
        <v>7</v>
      </c>
    </row>
    <row r="850" spans="1:5" x14ac:dyDescent="0.2">
      <c r="A850" t="s">
        <v>1567</v>
      </c>
      <c r="B850" t="s">
        <v>1568</v>
      </c>
      <c r="C850" t="s">
        <v>67</v>
      </c>
      <c r="D850" s="1">
        <v>100</v>
      </c>
      <c r="E850" t="s">
        <v>7</v>
      </c>
    </row>
    <row r="851" spans="1:5" x14ac:dyDescent="0.2">
      <c r="A851" t="s">
        <v>1569</v>
      </c>
      <c r="B851" t="s">
        <v>1570</v>
      </c>
      <c r="C851" t="s">
        <v>38</v>
      </c>
      <c r="D851" s="1">
        <v>100</v>
      </c>
      <c r="E851" t="s">
        <v>3</v>
      </c>
    </row>
    <row r="852" spans="1:5" s="66" customFormat="1" x14ac:dyDescent="0.2">
      <c r="A852" s="66" t="s">
        <v>1571</v>
      </c>
      <c r="B852" s="66" t="s">
        <v>1572</v>
      </c>
      <c r="C852" s="66" t="s">
        <v>61</v>
      </c>
      <c r="D852" s="67">
        <v>30</v>
      </c>
      <c r="E852" s="66" t="s">
        <v>20</v>
      </c>
    </row>
    <row r="853" spans="1:5" s="66" customFormat="1" x14ac:dyDescent="0.2">
      <c r="A853" s="66" t="s">
        <v>1573</v>
      </c>
      <c r="B853" s="66" t="s">
        <v>1574</v>
      </c>
      <c r="C853" s="66" t="s">
        <v>11</v>
      </c>
      <c r="D853" s="67">
        <v>25</v>
      </c>
      <c r="E853" s="66" t="s">
        <v>7</v>
      </c>
    </row>
    <row r="854" spans="1:5" x14ac:dyDescent="0.2">
      <c r="A854" t="s">
        <v>1575</v>
      </c>
      <c r="B854" t="s">
        <v>1576</v>
      </c>
      <c r="C854" t="s">
        <v>35</v>
      </c>
      <c r="D854" s="1">
        <v>30</v>
      </c>
      <c r="E854" t="s">
        <v>3</v>
      </c>
    </row>
    <row r="855" spans="1:5" x14ac:dyDescent="0.2">
      <c r="A855" t="s">
        <v>1577</v>
      </c>
      <c r="B855" t="s">
        <v>1576</v>
      </c>
      <c r="C855" t="s">
        <v>35</v>
      </c>
      <c r="D855" s="1">
        <v>20</v>
      </c>
      <c r="E855" t="s">
        <v>3</v>
      </c>
    </row>
    <row r="856" spans="1:5" x14ac:dyDescent="0.2">
      <c r="A856" t="s">
        <v>1578</v>
      </c>
      <c r="B856" t="s">
        <v>1576</v>
      </c>
      <c r="C856" t="s">
        <v>35</v>
      </c>
      <c r="D856" s="1">
        <v>50</v>
      </c>
      <c r="E856" t="s">
        <v>3</v>
      </c>
    </row>
    <row r="857" spans="1:5" x14ac:dyDescent="0.2">
      <c r="A857" t="s">
        <v>1579</v>
      </c>
      <c r="B857" t="s">
        <v>1580</v>
      </c>
      <c r="C857" t="s">
        <v>41</v>
      </c>
      <c r="D857" s="1">
        <v>100</v>
      </c>
      <c r="E857" t="s">
        <v>20</v>
      </c>
    </row>
    <row r="858" spans="1:5" x14ac:dyDescent="0.2">
      <c r="A858" t="s">
        <v>1581</v>
      </c>
      <c r="B858" t="s">
        <v>1582</v>
      </c>
      <c r="C858" t="s">
        <v>61</v>
      </c>
      <c r="D858" s="1">
        <v>100</v>
      </c>
      <c r="E858" t="s">
        <v>7</v>
      </c>
    </row>
    <row r="859" spans="1:5" x14ac:dyDescent="0.2">
      <c r="A859" t="s">
        <v>1583</v>
      </c>
      <c r="B859" t="s">
        <v>1584</v>
      </c>
      <c r="C859" t="s">
        <v>26</v>
      </c>
      <c r="D859" s="1">
        <v>90</v>
      </c>
      <c r="E859" t="s">
        <v>62</v>
      </c>
    </row>
    <row r="860" spans="1:5" x14ac:dyDescent="0.2">
      <c r="A860" t="s">
        <v>1585</v>
      </c>
      <c r="B860" t="s">
        <v>1584</v>
      </c>
      <c r="C860" t="s">
        <v>26</v>
      </c>
      <c r="D860" s="1">
        <v>10</v>
      </c>
      <c r="E860" t="s">
        <v>62</v>
      </c>
    </row>
    <row r="861" spans="1:5" x14ac:dyDescent="0.2">
      <c r="A861" t="s">
        <v>1586</v>
      </c>
      <c r="B861" t="s">
        <v>1587</v>
      </c>
      <c r="C861" t="s">
        <v>67</v>
      </c>
      <c r="D861" s="1">
        <v>50</v>
      </c>
      <c r="E861" t="s">
        <v>7</v>
      </c>
    </row>
    <row r="862" spans="1:5" x14ac:dyDescent="0.2">
      <c r="A862" t="s">
        <v>1588</v>
      </c>
      <c r="B862" t="s">
        <v>1589</v>
      </c>
      <c r="C862" t="s">
        <v>23</v>
      </c>
      <c r="D862" s="1">
        <v>100</v>
      </c>
      <c r="E862" t="s">
        <v>62</v>
      </c>
    </row>
    <row r="863" spans="1:5" s="66" customFormat="1" x14ac:dyDescent="0.2">
      <c r="A863" s="66" t="s">
        <v>1590</v>
      </c>
      <c r="B863" s="66" t="s">
        <v>1591</v>
      </c>
      <c r="C863" s="66" t="s">
        <v>11</v>
      </c>
      <c r="D863" s="67">
        <v>50</v>
      </c>
      <c r="E863" s="66" t="s">
        <v>7</v>
      </c>
    </row>
    <row r="864" spans="1:5" x14ac:dyDescent="0.2">
      <c r="A864" t="s">
        <v>1592</v>
      </c>
      <c r="B864" t="s">
        <v>1593</v>
      </c>
      <c r="C864" t="s">
        <v>50</v>
      </c>
      <c r="D864" s="1">
        <v>100</v>
      </c>
      <c r="E864" t="s">
        <v>27</v>
      </c>
    </row>
    <row r="865" spans="1:5" x14ac:dyDescent="0.2">
      <c r="A865" t="s">
        <v>1594</v>
      </c>
      <c r="B865" t="s">
        <v>1595</v>
      </c>
      <c r="C865" t="s">
        <v>80</v>
      </c>
      <c r="D865" s="1">
        <v>10</v>
      </c>
      <c r="E865" t="s">
        <v>7</v>
      </c>
    </row>
    <row r="866" spans="1:5" x14ac:dyDescent="0.2">
      <c r="A866" t="s">
        <v>1596</v>
      </c>
      <c r="B866" t="s">
        <v>1597</v>
      </c>
      <c r="C866" t="s">
        <v>31</v>
      </c>
      <c r="D866" s="1">
        <v>100</v>
      </c>
      <c r="E866" t="s">
        <v>7</v>
      </c>
    </row>
    <row r="867" spans="1:5" x14ac:dyDescent="0.2">
      <c r="A867" t="s">
        <v>1598</v>
      </c>
      <c r="B867" t="s">
        <v>1599</v>
      </c>
      <c r="C867" t="s">
        <v>167</v>
      </c>
      <c r="D867" s="1">
        <v>100</v>
      </c>
      <c r="E867" t="s">
        <v>27</v>
      </c>
    </row>
    <row r="868" spans="1:5" x14ac:dyDescent="0.2">
      <c r="A868" t="s">
        <v>1600</v>
      </c>
      <c r="B868" t="s">
        <v>1601</v>
      </c>
      <c r="C868" t="s">
        <v>105</v>
      </c>
      <c r="D868" s="1">
        <v>50</v>
      </c>
      <c r="E868" t="s">
        <v>3</v>
      </c>
    </row>
    <row r="869" spans="1:5" x14ac:dyDescent="0.2">
      <c r="A869" t="s">
        <v>1602</v>
      </c>
      <c r="B869" t="s">
        <v>1601</v>
      </c>
      <c r="C869" t="s">
        <v>105</v>
      </c>
      <c r="D869" s="1">
        <v>50</v>
      </c>
      <c r="E869" t="s">
        <v>3</v>
      </c>
    </row>
    <row r="870" spans="1:5" s="66" customFormat="1" x14ac:dyDescent="0.2">
      <c r="A870" s="66" t="s">
        <v>1603</v>
      </c>
      <c r="B870" s="66" t="s">
        <v>1604</v>
      </c>
      <c r="C870" s="66" t="s">
        <v>44</v>
      </c>
      <c r="D870" s="67">
        <v>100</v>
      </c>
      <c r="E870" s="66" t="s">
        <v>7</v>
      </c>
    </row>
    <row r="871" spans="1:5" x14ac:dyDescent="0.2">
      <c r="A871" t="s">
        <v>1605</v>
      </c>
      <c r="B871" t="s">
        <v>1606</v>
      </c>
      <c r="C871" t="s">
        <v>31</v>
      </c>
      <c r="D871" s="1">
        <v>15</v>
      </c>
      <c r="E871" t="s">
        <v>7</v>
      </c>
    </row>
    <row r="872" spans="1:5" x14ac:dyDescent="0.2">
      <c r="A872" t="s">
        <v>1607</v>
      </c>
      <c r="B872" t="s">
        <v>1608</v>
      </c>
      <c r="C872" t="s">
        <v>14</v>
      </c>
      <c r="D872" s="1">
        <v>25</v>
      </c>
      <c r="E872" t="s">
        <v>27</v>
      </c>
    </row>
    <row r="873" spans="1:5" s="66" customFormat="1" x14ac:dyDescent="0.2">
      <c r="A873" s="66" t="s">
        <v>1609</v>
      </c>
      <c r="B873" s="66" t="s">
        <v>1610</v>
      </c>
      <c r="C873" s="66" t="s">
        <v>129</v>
      </c>
      <c r="D873" s="67">
        <v>30</v>
      </c>
      <c r="E873" s="66" t="s">
        <v>62</v>
      </c>
    </row>
    <row r="874" spans="1:5" s="66" customFormat="1" x14ac:dyDescent="0.2">
      <c r="A874" s="66" t="s">
        <v>1611</v>
      </c>
      <c r="B874" s="66" t="s">
        <v>1610</v>
      </c>
      <c r="C874" s="66" t="s">
        <v>129</v>
      </c>
      <c r="D874" s="67">
        <v>50</v>
      </c>
      <c r="E874" s="66" t="s">
        <v>62</v>
      </c>
    </row>
    <row r="875" spans="1:5" s="66" customFormat="1" x14ac:dyDescent="0.2">
      <c r="A875" s="66" t="s">
        <v>1612</v>
      </c>
      <c r="B875" s="66" t="s">
        <v>1613</v>
      </c>
      <c r="C875" s="66" t="s">
        <v>132</v>
      </c>
      <c r="D875" s="67">
        <v>50</v>
      </c>
      <c r="E875" s="66" t="s">
        <v>7</v>
      </c>
    </row>
    <row r="876" spans="1:5" x14ac:dyDescent="0.2">
      <c r="A876" t="s">
        <v>1614</v>
      </c>
      <c r="B876" t="s">
        <v>1615</v>
      </c>
      <c r="C876" t="s">
        <v>31</v>
      </c>
      <c r="D876" s="1">
        <v>50</v>
      </c>
      <c r="E876" t="s">
        <v>7</v>
      </c>
    </row>
    <row r="877" spans="1:5" x14ac:dyDescent="0.2">
      <c r="A877" t="s">
        <v>1616</v>
      </c>
      <c r="B877" t="s">
        <v>1615</v>
      </c>
      <c r="C877" t="s">
        <v>31</v>
      </c>
      <c r="D877" s="1">
        <v>50</v>
      </c>
      <c r="E877" t="s">
        <v>7</v>
      </c>
    </row>
    <row r="878" spans="1:5" x14ac:dyDescent="0.2">
      <c r="A878" t="s">
        <v>1617</v>
      </c>
      <c r="B878" t="s">
        <v>1618</v>
      </c>
      <c r="C878" t="s">
        <v>105</v>
      </c>
      <c r="D878" s="1">
        <v>50</v>
      </c>
      <c r="E878" t="s">
        <v>3</v>
      </c>
    </row>
    <row r="879" spans="1:5" x14ac:dyDescent="0.2">
      <c r="A879" t="s">
        <v>1619</v>
      </c>
      <c r="B879" t="s">
        <v>1620</v>
      </c>
      <c r="C879" t="s">
        <v>58</v>
      </c>
      <c r="D879" s="1">
        <v>100</v>
      </c>
      <c r="E879" t="s">
        <v>20</v>
      </c>
    </row>
    <row r="880" spans="1:5" s="66" customFormat="1" x14ac:dyDescent="0.2">
      <c r="A880" s="66" t="s">
        <v>1621</v>
      </c>
      <c r="B880" s="66" t="s">
        <v>1622</v>
      </c>
      <c r="C880" s="66" t="s">
        <v>11</v>
      </c>
      <c r="D880" s="67">
        <v>10</v>
      </c>
      <c r="E880" s="66" t="s">
        <v>7</v>
      </c>
    </row>
    <row r="881" spans="1:5" s="66" customFormat="1" x14ac:dyDescent="0.2">
      <c r="A881" s="66" t="s">
        <v>1623</v>
      </c>
      <c r="B881" s="66" t="s">
        <v>1622</v>
      </c>
      <c r="C881" s="66" t="s">
        <v>11</v>
      </c>
      <c r="D881" s="67">
        <v>90</v>
      </c>
      <c r="E881" s="66" t="s">
        <v>7</v>
      </c>
    </row>
    <row r="882" spans="1:5" x14ac:dyDescent="0.2">
      <c r="A882" t="s">
        <v>1624</v>
      </c>
      <c r="B882" t="s">
        <v>1625</v>
      </c>
      <c r="C882" t="s">
        <v>74</v>
      </c>
      <c r="D882" s="1">
        <v>10</v>
      </c>
      <c r="E882" t="s">
        <v>7</v>
      </c>
    </row>
    <row r="883" spans="1:5" x14ac:dyDescent="0.2">
      <c r="A883" t="s">
        <v>1626</v>
      </c>
      <c r="B883" t="s">
        <v>1627</v>
      </c>
      <c r="C883" t="s">
        <v>31</v>
      </c>
      <c r="D883" s="1">
        <v>50</v>
      </c>
      <c r="E883" t="s">
        <v>7</v>
      </c>
    </row>
    <row r="884" spans="1:5" x14ac:dyDescent="0.2">
      <c r="A884" t="s">
        <v>1628</v>
      </c>
      <c r="B884" t="s">
        <v>1627</v>
      </c>
      <c r="C884" t="s">
        <v>31</v>
      </c>
      <c r="D884" s="1">
        <v>10</v>
      </c>
      <c r="E884" t="s">
        <v>7</v>
      </c>
    </row>
    <row r="885" spans="1:5" x14ac:dyDescent="0.2">
      <c r="A885" t="s">
        <v>1629</v>
      </c>
      <c r="B885" t="s">
        <v>1630</v>
      </c>
      <c r="C885" t="s">
        <v>17</v>
      </c>
      <c r="D885" s="1">
        <v>75</v>
      </c>
      <c r="E885" t="s">
        <v>62</v>
      </c>
    </row>
    <row r="886" spans="1:5" x14ac:dyDescent="0.2">
      <c r="A886" t="s">
        <v>1631</v>
      </c>
      <c r="B886" t="s">
        <v>1630</v>
      </c>
      <c r="C886" t="s">
        <v>17</v>
      </c>
      <c r="D886" s="1">
        <v>25</v>
      </c>
      <c r="E886" t="s">
        <v>62</v>
      </c>
    </row>
    <row r="887" spans="1:5" x14ac:dyDescent="0.2">
      <c r="A887" t="s">
        <v>1632</v>
      </c>
      <c r="B887" t="s">
        <v>1633</v>
      </c>
      <c r="C887" t="s">
        <v>144</v>
      </c>
      <c r="D887" s="1">
        <v>100</v>
      </c>
      <c r="E887" t="s">
        <v>62</v>
      </c>
    </row>
    <row r="888" spans="1:5" x14ac:dyDescent="0.2">
      <c r="A888" t="s">
        <v>1634</v>
      </c>
      <c r="B888" t="s">
        <v>1635</v>
      </c>
      <c r="C888" t="s">
        <v>67</v>
      </c>
      <c r="D888" s="1">
        <v>100</v>
      </c>
      <c r="E888" t="s">
        <v>7</v>
      </c>
    </row>
    <row r="889" spans="1:5" x14ac:dyDescent="0.2">
      <c r="A889" t="s">
        <v>1636</v>
      </c>
      <c r="B889" t="s">
        <v>1637</v>
      </c>
      <c r="C889" t="s">
        <v>50</v>
      </c>
      <c r="D889" s="1">
        <v>100</v>
      </c>
      <c r="E889" t="s">
        <v>62</v>
      </c>
    </row>
    <row r="890" spans="1:5" x14ac:dyDescent="0.2">
      <c r="A890" t="s">
        <v>1638</v>
      </c>
      <c r="B890" t="s">
        <v>1639</v>
      </c>
      <c r="C890" t="s">
        <v>31</v>
      </c>
      <c r="D890" s="1">
        <v>10</v>
      </c>
      <c r="E890" t="s">
        <v>7</v>
      </c>
    </row>
    <row r="891" spans="1:5" x14ac:dyDescent="0.2">
      <c r="A891" t="s">
        <v>1640</v>
      </c>
      <c r="B891" t="s">
        <v>1641</v>
      </c>
      <c r="C891" t="s">
        <v>31</v>
      </c>
      <c r="D891" s="1">
        <v>40</v>
      </c>
      <c r="E891" t="s">
        <v>7</v>
      </c>
    </row>
    <row r="892" spans="1:5" s="66" customFormat="1" x14ac:dyDescent="0.2">
      <c r="A892" s="66" t="s">
        <v>1642</v>
      </c>
      <c r="B892" s="66" t="s">
        <v>1643</v>
      </c>
      <c r="C892" s="66" t="s">
        <v>211</v>
      </c>
      <c r="D892" s="67">
        <v>100</v>
      </c>
      <c r="E892" s="66" t="s">
        <v>20</v>
      </c>
    </row>
    <row r="893" spans="1:5" x14ac:dyDescent="0.2">
      <c r="A893" t="s">
        <v>1644</v>
      </c>
      <c r="B893" t="s">
        <v>1645</v>
      </c>
      <c r="C893" t="s">
        <v>53</v>
      </c>
      <c r="D893" s="1">
        <v>100</v>
      </c>
      <c r="E893" t="s">
        <v>27</v>
      </c>
    </row>
    <row r="894" spans="1:5" x14ac:dyDescent="0.2">
      <c r="A894" t="s">
        <v>1646</v>
      </c>
      <c r="B894" t="s">
        <v>1647</v>
      </c>
      <c r="C894" t="s">
        <v>53</v>
      </c>
      <c r="D894" s="1">
        <v>100</v>
      </c>
      <c r="E894" t="s">
        <v>27</v>
      </c>
    </row>
    <row r="895" spans="1:5" x14ac:dyDescent="0.2">
      <c r="A895" t="s">
        <v>1648</v>
      </c>
      <c r="B895" t="s">
        <v>1649</v>
      </c>
      <c r="C895" t="s">
        <v>53</v>
      </c>
      <c r="D895" s="1">
        <v>100</v>
      </c>
      <c r="E895" t="s">
        <v>27</v>
      </c>
    </row>
    <row r="896" spans="1:5" x14ac:dyDescent="0.2">
      <c r="A896" t="s">
        <v>1650</v>
      </c>
      <c r="B896" t="s">
        <v>1651</v>
      </c>
      <c r="C896" t="s">
        <v>58</v>
      </c>
      <c r="D896" s="1">
        <v>100</v>
      </c>
      <c r="E896" t="s">
        <v>62</v>
      </c>
    </row>
    <row r="897" spans="1:5" x14ac:dyDescent="0.2">
      <c r="A897" t="s">
        <v>1652</v>
      </c>
      <c r="B897" t="s">
        <v>1653</v>
      </c>
      <c r="C897" t="s">
        <v>14</v>
      </c>
      <c r="D897" s="1">
        <v>50</v>
      </c>
      <c r="E897" t="s">
        <v>27</v>
      </c>
    </row>
    <row r="898" spans="1:5" s="66" customFormat="1" x14ac:dyDescent="0.2">
      <c r="A898" s="66" t="s">
        <v>1654</v>
      </c>
      <c r="B898" s="66" t="s">
        <v>1655</v>
      </c>
      <c r="C898" s="66" t="s">
        <v>38</v>
      </c>
      <c r="D898" s="67">
        <v>50</v>
      </c>
      <c r="E898" s="66" t="s">
        <v>3</v>
      </c>
    </row>
    <row r="899" spans="1:5" x14ac:dyDescent="0.2">
      <c r="A899" t="s">
        <v>1656</v>
      </c>
      <c r="B899" t="s">
        <v>1657</v>
      </c>
      <c r="C899" t="s">
        <v>74</v>
      </c>
      <c r="D899" s="1">
        <v>100</v>
      </c>
      <c r="E899" t="s">
        <v>7</v>
      </c>
    </row>
    <row r="900" spans="1:5" x14ac:dyDescent="0.2">
      <c r="A900" t="s">
        <v>1658</v>
      </c>
      <c r="B900" t="s">
        <v>1659</v>
      </c>
      <c r="C900" t="s">
        <v>120</v>
      </c>
      <c r="D900" s="1">
        <v>100</v>
      </c>
      <c r="E900" t="s">
        <v>3</v>
      </c>
    </row>
    <row r="901" spans="1:5" x14ac:dyDescent="0.2">
      <c r="A901" t="s">
        <v>1660</v>
      </c>
      <c r="B901" t="s">
        <v>1661</v>
      </c>
      <c r="C901" t="s">
        <v>67</v>
      </c>
      <c r="D901" s="1">
        <v>100</v>
      </c>
      <c r="E901" t="s">
        <v>3</v>
      </c>
    </row>
    <row r="902" spans="1:5" x14ac:dyDescent="0.2">
      <c r="A902" t="s">
        <v>1662</v>
      </c>
      <c r="B902" t="s">
        <v>1663</v>
      </c>
      <c r="C902" t="s">
        <v>2</v>
      </c>
      <c r="D902" s="1">
        <v>100</v>
      </c>
      <c r="E902" t="s">
        <v>98</v>
      </c>
    </row>
    <row r="903" spans="1:5" x14ac:dyDescent="0.2">
      <c r="A903" t="s">
        <v>1664</v>
      </c>
      <c r="B903" t="s">
        <v>1665</v>
      </c>
      <c r="C903" t="s">
        <v>2</v>
      </c>
      <c r="D903" s="1">
        <v>100</v>
      </c>
      <c r="E903" t="s">
        <v>98</v>
      </c>
    </row>
    <row r="904" spans="1:5" x14ac:dyDescent="0.2">
      <c r="A904" t="s">
        <v>1666</v>
      </c>
      <c r="B904" t="s">
        <v>1667</v>
      </c>
      <c r="C904" t="s">
        <v>58</v>
      </c>
      <c r="D904" s="1">
        <v>100</v>
      </c>
      <c r="E904" t="s">
        <v>27</v>
      </c>
    </row>
    <row r="905" spans="1:5" x14ac:dyDescent="0.2">
      <c r="A905" t="s">
        <v>1668</v>
      </c>
      <c r="B905" t="s">
        <v>1669</v>
      </c>
      <c r="C905" t="s">
        <v>50</v>
      </c>
      <c r="D905" s="1">
        <v>100</v>
      </c>
      <c r="E905" t="s">
        <v>7</v>
      </c>
    </row>
    <row r="906" spans="1:5" x14ac:dyDescent="0.2">
      <c r="A906" t="s">
        <v>1670</v>
      </c>
      <c r="B906" t="s">
        <v>1671</v>
      </c>
      <c r="C906" t="s">
        <v>105</v>
      </c>
      <c r="D906" s="1">
        <v>100</v>
      </c>
      <c r="E906" t="s">
        <v>3</v>
      </c>
    </row>
    <row r="907" spans="1:5" x14ac:dyDescent="0.2">
      <c r="A907" t="s">
        <v>1672</v>
      </c>
      <c r="B907" t="s">
        <v>1673</v>
      </c>
      <c r="C907" t="s">
        <v>74</v>
      </c>
      <c r="D907" s="1">
        <v>45</v>
      </c>
      <c r="E907" t="s">
        <v>7</v>
      </c>
    </row>
    <row r="908" spans="1:5" x14ac:dyDescent="0.2">
      <c r="A908" t="s">
        <v>1674</v>
      </c>
      <c r="B908" t="s">
        <v>1675</v>
      </c>
      <c r="C908" t="s">
        <v>167</v>
      </c>
      <c r="D908" s="1">
        <v>75</v>
      </c>
      <c r="E908" t="s">
        <v>27</v>
      </c>
    </row>
    <row r="909" spans="1:5" x14ac:dyDescent="0.2">
      <c r="A909" t="s">
        <v>1676</v>
      </c>
      <c r="B909" t="s">
        <v>1675</v>
      </c>
      <c r="C909" t="s">
        <v>167</v>
      </c>
      <c r="D909" s="1">
        <v>25</v>
      </c>
      <c r="E909" t="s">
        <v>27</v>
      </c>
    </row>
    <row r="910" spans="1:5" x14ac:dyDescent="0.2">
      <c r="A910" t="s">
        <v>1677</v>
      </c>
      <c r="B910" t="s">
        <v>1678</v>
      </c>
      <c r="C910" t="s">
        <v>362</v>
      </c>
      <c r="D910" s="1">
        <v>90</v>
      </c>
      <c r="E910" t="s">
        <v>68</v>
      </c>
    </row>
    <row r="911" spans="1:5" x14ac:dyDescent="0.2">
      <c r="A911" t="s">
        <v>1679</v>
      </c>
      <c r="B911" t="s">
        <v>1678</v>
      </c>
      <c r="C911" t="s">
        <v>362</v>
      </c>
      <c r="D911" s="1">
        <v>10</v>
      </c>
      <c r="E911" t="s">
        <v>68</v>
      </c>
    </row>
    <row r="912" spans="1:5" s="66" customFormat="1" x14ac:dyDescent="0.2">
      <c r="A912" s="66" t="s">
        <v>1680</v>
      </c>
      <c r="B912" s="66" t="s">
        <v>1681</v>
      </c>
      <c r="C912" s="66" t="s">
        <v>180</v>
      </c>
      <c r="D912" s="67">
        <v>30</v>
      </c>
      <c r="E912" s="66" t="s">
        <v>7</v>
      </c>
    </row>
    <row r="913" spans="1:5" x14ac:dyDescent="0.2">
      <c r="A913" t="s">
        <v>1682</v>
      </c>
      <c r="B913" t="s">
        <v>1683</v>
      </c>
      <c r="C913" t="s">
        <v>50</v>
      </c>
      <c r="D913" s="1">
        <v>100</v>
      </c>
      <c r="E913" t="s">
        <v>27</v>
      </c>
    </row>
    <row r="914" spans="1:5" x14ac:dyDescent="0.2">
      <c r="A914" t="s">
        <v>1684</v>
      </c>
      <c r="B914" t="s">
        <v>1685</v>
      </c>
      <c r="C914" t="s">
        <v>14</v>
      </c>
      <c r="D914" s="1">
        <v>10</v>
      </c>
      <c r="E914" t="s">
        <v>7</v>
      </c>
    </row>
    <row r="915" spans="1:5" x14ac:dyDescent="0.2">
      <c r="A915" t="s">
        <v>1686</v>
      </c>
      <c r="B915" t="s">
        <v>1687</v>
      </c>
      <c r="C915" t="s">
        <v>53</v>
      </c>
      <c r="D915" s="1">
        <v>100</v>
      </c>
      <c r="E915" t="s">
        <v>98</v>
      </c>
    </row>
    <row r="916" spans="1:5" x14ac:dyDescent="0.2">
      <c r="A916" t="s">
        <v>1688</v>
      </c>
      <c r="B916" t="s">
        <v>1689</v>
      </c>
      <c r="C916" t="s">
        <v>17</v>
      </c>
      <c r="D916" s="1">
        <v>70</v>
      </c>
      <c r="E916" t="s">
        <v>27</v>
      </c>
    </row>
    <row r="917" spans="1:5" x14ac:dyDescent="0.2">
      <c r="A917" t="s">
        <v>1690</v>
      </c>
      <c r="B917" t="s">
        <v>1689</v>
      </c>
      <c r="C917" t="s">
        <v>17</v>
      </c>
      <c r="D917" s="1">
        <v>30</v>
      </c>
      <c r="E917" t="s">
        <v>27</v>
      </c>
    </row>
    <row r="918" spans="1:5" x14ac:dyDescent="0.2">
      <c r="A918" t="s">
        <v>1691</v>
      </c>
      <c r="B918" t="s">
        <v>1692</v>
      </c>
      <c r="C918" t="s">
        <v>67</v>
      </c>
      <c r="D918" s="1">
        <v>50</v>
      </c>
      <c r="E918" t="s">
        <v>7</v>
      </c>
    </row>
    <row r="919" spans="1:5" x14ac:dyDescent="0.2">
      <c r="A919" t="s">
        <v>1693</v>
      </c>
      <c r="B919" t="s">
        <v>1692</v>
      </c>
      <c r="C919" t="s">
        <v>67</v>
      </c>
      <c r="D919" s="1">
        <v>50</v>
      </c>
      <c r="E919" t="s">
        <v>7</v>
      </c>
    </row>
    <row r="920" spans="1:5" s="66" customFormat="1" x14ac:dyDescent="0.2">
      <c r="A920" s="66" t="s">
        <v>1694</v>
      </c>
      <c r="B920" s="66" t="s">
        <v>1695</v>
      </c>
      <c r="C920" s="66" t="s">
        <v>11</v>
      </c>
      <c r="D920" s="67">
        <v>100</v>
      </c>
      <c r="E920" s="66" t="s">
        <v>7</v>
      </c>
    </row>
    <row r="921" spans="1:5" x14ac:dyDescent="0.2">
      <c r="A921" t="s">
        <v>1696</v>
      </c>
      <c r="B921" t="s">
        <v>1697</v>
      </c>
      <c r="C921" t="s">
        <v>2</v>
      </c>
      <c r="D921" s="1">
        <v>100</v>
      </c>
      <c r="E921" t="s">
        <v>27</v>
      </c>
    </row>
    <row r="922" spans="1:5" s="66" customFormat="1" x14ac:dyDescent="0.2">
      <c r="A922" s="66" t="s">
        <v>1698</v>
      </c>
      <c r="B922" s="66" t="s">
        <v>1699</v>
      </c>
      <c r="C922" s="66" t="s">
        <v>180</v>
      </c>
      <c r="D922" s="67">
        <v>20</v>
      </c>
      <c r="E922" s="66" t="s">
        <v>7</v>
      </c>
    </row>
    <row r="923" spans="1:5" x14ac:dyDescent="0.2">
      <c r="A923" t="s">
        <v>1700</v>
      </c>
      <c r="B923" t="s">
        <v>1701</v>
      </c>
      <c r="C923" t="s">
        <v>50</v>
      </c>
      <c r="D923" s="1">
        <v>70</v>
      </c>
      <c r="E923" t="s">
        <v>27</v>
      </c>
    </row>
    <row r="924" spans="1:5" x14ac:dyDescent="0.2">
      <c r="A924" t="s">
        <v>1702</v>
      </c>
      <c r="B924" t="s">
        <v>1701</v>
      </c>
      <c r="C924" t="s">
        <v>50</v>
      </c>
      <c r="D924" s="1">
        <v>5</v>
      </c>
      <c r="E924" t="s">
        <v>27</v>
      </c>
    </row>
    <row r="925" spans="1:5" x14ac:dyDescent="0.2">
      <c r="A925" t="s">
        <v>1703</v>
      </c>
      <c r="B925" t="s">
        <v>1704</v>
      </c>
      <c r="C925" t="s">
        <v>14</v>
      </c>
      <c r="D925" s="1">
        <v>100</v>
      </c>
      <c r="E925" t="s">
        <v>7</v>
      </c>
    </row>
    <row r="926" spans="1:5" x14ac:dyDescent="0.2">
      <c r="A926" t="s">
        <v>1705</v>
      </c>
      <c r="B926" t="s">
        <v>1706</v>
      </c>
      <c r="C926" t="s">
        <v>61</v>
      </c>
      <c r="D926" s="1">
        <v>50</v>
      </c>
      <c r="E926" t="s">
        <v>7</v>
      </c>
    </row>
    <row r="927" spans="1:5" x14ac:dyDescent="0.2">
      <c r="A927" t="s">
        <v>1707</v>
      </c>
      <c r="B927" t="s">
        <v>1708</v>
      </c>
      <c r="C927" t="s">
        <v>14</v>
      </c>
      <c r="D927" s="1">
        <v>20</v>
      </c>
      <c r="E927" t="s">
        <v>7</v>
      </c>
    </row>
    <row r="928" spans="1:5" x14ac:dyDescent="0.2">
      <c r="A928" t="s">
        <v>1709</v>
      </c>
      <c r="B928" t="s">
        <v>1710</v>
      </c>
      <c r="C928" t="s">
        <v>14</v>
      </c>
      <c r="D928" s="1">
        <v>100</v>
      </c>
      <c r="E928" t="s">
        <v>7</v>
      </c>
    </row>
    <row r="929" spans="1:5" x14ac:dyDescent="0.2">
      <c r="A929" t="s">
        <v>1711</v>
      </c>
      <c r="B929" t="s">
        <v>1712</v>
      </c>
      <c r="C929" t="s">
        <v>17</v>
      </c>
      <c r="D929" s="1">
        <v>20</v>
      </c>
      <c r="E929" t="s">
        <v>27</v>
      </c>
    </row>
    <row r="930" spans="1:5" x14ac:dyDescent="0.2">
      <c r="A930" t="s">
        <v>1713</v>
      </c>
      <c r="B930" t="s">
        <v>1712</v>
      </c>
      <c r="C930" t="s">
        <v>17</v>
      </c>
      <c r="D930" s="1">
        <v>35</v>
      </c>
      <c r="E930" t="s">
        <v>27</v>
      </c>
    </row>
    <row r="931" spans="1:5" x14ac:dyDescent="0.2">
      <c r="A931" t="s">
        <v>1714</v>
      </c>
      <c r="B931" t="s">
        <v>1712</v>
      </c>
      <c r="C931" t="s">
        <v>17</v>
      </c>
      <c r="D931" s="1">
        <v>25</v>
      </c>
      <c r="E931" t="s">
        <v>27</v>
      </c>
    </row>
    <row r="932" spans="1:5" x14ac:dyDescent="0.2">
      <c r="A932" t="s">
        <v>1715</v>
      </c>
      <c r="B932" t="s">
        <v>1716</v>
      </c>
      <c r="C932" t="s">
        <v>14</v>
      </c>
      <c r="D932" s="1">
        <v>100</v>
      </c>
      <c r="E932" t="s">
        <v>3</v>
      </c>
    </row>
    <row r="933" spans="1:5" x14ac:dyDescent="0.2">
      <c r="A933" t="s">
        <v>1717</v>
      </c>
      <c r="B933" t="s">
        <v>1718</v>
      </c>
      <c r="C933" t="s">
        <v>95</v>
      </c>
      <c r="D933" s="1">
        <v>30</v>
      </c>
      <c r="E933" t="s">
        <v>62</v>
      </c>
    </row>
    <row r="934" spans="1:5" x14ac:dyDescent="0.2">
      <c r="A934" t="s">
        <v>1719</v>
      </c>
      <c r="B934" t="s">
        <v>1720</v>
      </c>
      <c r="C934" t="s">
        <v>102</v>
      </c>
      <c r="D934" s="1">
        <v>100</v>
      </c>
      <c r="E934" t="s">
        <v>27</v>
      </c>
    </row>
    <row r="935" spans="1:5" x14ac:dyDescent="0.2">
      <c r="A935" t="s">
        <v>1721</v>
      </c>
      <c r="B935" t="s">
        <v>1722</v>
      </c>
      <c r="C935" t="s">
        <v>2</v>
      </c>
      <c r="D935" s="1">
        <v>20</v>
      </c>
      <c r="E935" t="s">
        <v>7</v>
      </c>
    </row>
    <row r="936" spans="1:5" x14ac:dyDescent="0.2">
      <c r="A936" t="s">
        <v>1723</v>
      </c>
      <c r="B936" t="s">
        <v>1724</v>
      </c>
      <c r="C936" t="s">
        <v>102</v>
      </c>
      <c r="D936" s="1">
        <v>100</v>
      </c>
      <c r="E936" t="s">
        <v>20</v>
      </c>
    </row>
    <row r="937" spans="1:5" x14ac:dyDescent="0.2">
      <c r="A937" t="s">
        <v>1725</v>
      </c>
      <c r="B937" t="s">
        <v>1726</v>
      </c>
      <c r="C937" t="s">
        <v>74</v>
      </c>
      <c r="D937" s="1">
        <v>100</v>
      </c>
      <c r="E937" t="s">
        <v>7</v>
      </c>
    </row>
    <row r="938" spans="1:5" x14ac:dyDescent="0.2">
      <c r="A938" t="s">
        <v>1727</v>
      </c>
      <c r="B938" t="s">
        <v>1728</v>
      </c>
      <c r="C938" t="s">
        <v>91</v>
      </c>
      <c r="D938" s="1">
        <v>100</v>
      </c>
      <c r="E938" t="s">
        <v>27</v>
      </c>
    </row>
    <row r="939" spans="1:5" x14ac:dyDescent="0.2">
      <c r="A939" t="s">
        <v>1729</v>
      </c>
      <c r="B939" t="s">
        <v>1730</v>
      </c>
      <c r="C939" t="s">
        <v>95</v>
      </c>
      <c r="D939" s="1">
        <v>100</v>
      </c>
      <c r="E939" t="s">
        <v>62</v>
      </c>
    </row>
    <row r="940" spans="1:5" x14ac:dyDescent="0.2">
      <c r="A940" t="s">
        <v>1731</v>
      </c>
      <c r="B940" t="s">
        <v>1732</v>
      </c>
      <c r="C940" t="s">
        <v>95</v>
      </c>
      <c r="D940" s="1">
        <v>100</v>
      </c>
      <c r="E940" t="s">
        <v>27</v>
      </c>
    </row>
    <row r="941" spans="1:5" x14ac:dyDescent="0.2">
      <c r="A941" t="s">
        <v>1733</v>
      </c>
      <c r="B941" t="s">
        <v>1734</v>
      </c>
      <c r="C941" t="s">
        <v>91</v>
      </c>
      <c r="D941" s="1">
        <v>80</v>
      </c>
      <c r="E941" t="s">
        <v>27</v>
      </c>
    </row>
    <row r="942" spans="1:5" x14ac:dyDescent="0.2">
      <c r="A942" t="s">
        <v>1735</v>
      </c>
      <c r="B942" t="s">
        <v>1734</v>
      </c>
      <c r="C942" t="s">
        <v>91</v>
      </c>
      <c r="D942" s="1">
        <v>10</v>
      </c>
      <c r="E942" t="s">
        <v>27</v>
      </c>
    </row>
    <row r="943" spans="1:5" x14ac:dyDescent="0.2">
      <c r="A943" t="s">
        <v>1736</v>
      </c>
      <c r="B943" t="s">
        <v>1734</v>
      </c>
      <c r="C943" t="s">
        <v>91</v>
      </c>
      <c r="D943" s="1">
        <v>10</v>
      </c>
      <c r="E943" t="s">
        <v>27</v>
      </c>
    </row>
    <row r="944" spans="1:5" x14ac:dyDescent="0.2">
      <c r="A944" t="s">
        <v>1737</v>
      </c>
      <c r="B944" t="s">
        <v>1738</v>
      </c>
      <c r="C944" t="s">
        <v>95</v>
      </c>
      <c r="D944" s="1">
        <v>80</v>
      </c>
      <c r="E944" t="s">
        <v>7</v>
      </c>
    </row>
    <row r="945" spans="1:5" x14ac:dyDescent="0.2">
      <c r="A945" t="s">
        <v>1739</v>
      </c>
      <c r="B945" t="s">
        <v>1740</v>
      </c>
      <c r="C945" t="s">
        <v>53</v>
      </c>
      <c r="D945" s="1">
        <v>25</v>
      </c>
      <c r="E945" t="s">
        <v>7</v>
      </c>
    </row>
    <row r="946" spans="1:5" x14ac:dyDescent="0.2">
      <c r="A946" t="s">
        <v>1741</v>
      </c>
      <c r="B946" t="s">
        <v>1742</v>
      </c>
      <c r="C946" t="s">
        <v>38</v>
      </c>
      <c r="D946" s="1">
        <v>50</v>
      </c>
      <c r="E946" t="s">
        <v>3</v>
      </c>
    </row>
    <row r="947" spans="1:5" x14ac:dyDescent="0.2">
      <c r="A947" t="s">
        <v>1743</v>
      </c>
      <c r="B947" t="s">
        <v>1742</v>
      </c>
      <c r="C947" t="s">
        <v>38</v>
      </c>
      <c r="D947" s="1">
        <v>50</v>
      </c>
      <c r="E947" t="s">
        <v>3</v>
      </c>
    </row>
    <row r="948" spans="1:5" x14ac:dyDescent="0.2">
      <c r="A948" t="s">
        <v>1744</v>
      </c>
      <c r="B948" t="s">
        <v>1745</v>
      </c>
      <c r="C948" t="s">
        <v>95</v>
      </c>
      <c r="D948" s="1">
        <v>10</v>
      </c>
      <c r="E948" t="s">
        <v>98</v>
      </c>
    </row>
    <row r="949" spans="1:5" x14ac:dyDescent="0.2">
      <c r="A949" t="s">
        <v>1746</v>
      </c>
      <c r="B949" t="s">
        <v>1747</v>
      </c>
      <c r="C949" t="s">
        <v>144</v>
      </c>
      <c r="D949" s="1">
        <v>100</v>
      </c>
      <c r="E949" t="s">
        <v>62</v>
      </c>
    </row>
    <row r="950" spans="1:5" x14ac:dyDescent="0.2">
      <c r="A950" t="s">
        <v>1748</v>
      </c>
      <c r="B950" t="s">
        <v>1749</v>
      </c>
      <c r="C950" t="s">
        <v>67</v>
      </c>
      <c r="D950" s="1">
        <v>100</v>
      </c>
      <c r="E950" t="s">
        <v>27</v>
      </c>
    </row>
    <row r="951" spans="1:5" x14ac:dyDescent="0.2">
      <c r="A951" t="s">
        <v>1750</v>
      </c>
      <c r="B951" t="s">
        <v>1751</v>
      </c>
      <c r="C951" t="s">
        <v>67</v>
      </c>
      <c r="D951" s="1">
        <v>100</v>
      </c>
      <c r="E951" t="s">
        <v>27</v>
      </c>
    </row>
    <row r="952" spans="1:5" x14ac:dyDescent="0.2">
      <c r="A952" t="s">
        <v>1752</v>
      </c>
      <c r="B952" t="s">
        <v>1753</v>
      </c>
      <c r="C952" t="s">
        <v>14</v>
      </c>
      <c r="D952" s="1">
        <v>50</v>
      </c>
      <c r="E952" t="s">
        <v>98</v>
      </c>
    </row>
    <row r="953" spans="1:5" x14ac:dyDescent="0.2">
      <c r="A953" t="s">
        <v>1754</v>
      </c>
      <c r="B953" t="s">
        <v>1755</v>
      </c>
      <c r="C953" t="s">
        <v>58</v>
      </c>
      <c r="D953" s="1">
        <v>100</v>
      </c>
      <c r="E953" t="s">
        <v>7</v>
      </c>
    </row>
    <row r="954" spans="1:5" x14ac:dyDescent="0.2">
      <c r="A954" t="s">
        <v>1756</v>
      </c>
      <c r="B954" t="s">
        <v>1757</v>
      </c>
      <c r="C954" t="s">
        <v>2</v>
      </c>
      <c r="D954" s="1">
        <v>100</v>
      </c>
      <c r="E954" t="s">
        <v>62</v>
      </c>
    </row>
    <row r="955" spans="1:5" x14ac:dyDescent="0.2">
      <c r="A955" t="s">
        <v>1758</v>
      </c>
      <c r="B955" t="s">
        <v>1759</v>
      </c>
      <c r="C955" t="s">
        <v>53</v>
      </c>
      <c r="D955" s="1">
        <v>90</v>
      </c>
      <c r="E955" t="s">
        <v>98</v>
      </c>
    </row>
    <row r="956" spans="1:5" x14ac:dyDescent="0.2">
      <c r="A956" t="s">
        <v>1760</v>
      </c>
      <c r="B956" t="s">
        <v>1761</v>
      </c>
      <c r="C956" t="s">
        <v>80</v>
      </c>
      <c r="D956" s="1">
        <v>85</v>
      </c>
      <c r="E956" t="s">
        <v>7</v>
      </c>
    </row>
    <row r="957" spans="1:5" x14ac:dyDescent="0.2">
      <c r="A957" t="s">
        <v>1762</v>
      </c>
      <c r="B957" t="s">
        <v>1763</v>
      </c>
      <c r="C957" t="s">
        <v>132</v>
      </c>
      <c r="D957" s="1">
        <v>100</v>
      </c>
      <c r="E957" t="s">
        <v>3</v>
      </c>
    </row>
    <row r="958" spans="1:5" s="66" customFormat="1" x14ac:dyDescent="0.2">
      <c r="A958" s="66" t="s">
        <v>1764</v>
      </c>
      <c r="B958" s="66" t="s">
        <v>1765</v>
      </c>
      <c r="C958" s="66" t="s">
        <v>11</v>
      </c>
      <c r="D958" s="67">
        <v>30</v>
      </c>
      <c r="E958" s="66" t="s">
        <v>7</v>
      </c>
    </row>
    <row r="959" spans="1:5" x14ac:dyDescent="0.2">
      <c r="A959" t="s">
        <v>1766</v>
      </c>
      <c r="B959" t="s">
        <v>1767</v>
      </c>
      <c r="C959" t="s">
        <v>105</v>
      </c>
      <c r="D959" s="1">
        <v>20</v>
      </c>
      <c r="E959" t="s">
        <v>3</v>
      </c>
    </row>
    <row r="960" spans="1:5" x14ac:dyDescent="0.2">
      <c r="A960" t="s">
        <v>1768</v>
      </c>
      <c r="B960" t="s">
        <v>1769</v>
      </c>
      <c r="C960" t="s">
        <v>38</v>
      </c>
      <c r="D960" s="1">
        <v>50</v>
      </c>
      <c r="E960" t="s">
        <v>3</v>
      </c>
    </row>
    <row r="961" spans="1:5" x14ac:dyDescent="0.2">
      <c r="A961" t="s">
        <v>1770</v>
      </c>
      <c r="B961" t="s">
        <v>1769</v>
      </c>
      <c r="C961" t="s">
        <v>38</v>
      </c>
      <c r="D961" s="1">
        <v>50</v>
      </c>
      <c r="E961" t="s">
        <v>3</v>
      </c>
    </row>
    <row r="962" spans="1:5" s="66" customFormat="1" x14ac:dyDescent="0.2">
      <c r="A962" s="66" t="s">
        <v>1771</v>
      </c>
      <c r="B962" s="66" t="s">
        <v>1772</v>
      </c>
      <c r="C962" s="66" t="s">
        <v>44</v>
      </c>
      <c r="D962" s="67">
        <v>100</v>
      </c>
      <c r="E962" s="66" t="s">
        <v>7</v>
      </c>
    </row>
    <row r="963" spans="1:5" x14ac:dyDescent="0.2">
      <c r="A963" t="s">
        <v>1773</v>
      </c>
      <c r="B963" t="s">
        <v>1774</v>
      </c>
      <c r="C963" t="s">
        <v>58</v>
      </c>
      <c r="D963" s="1">
        <v>100</v>
      </c>
      <c r="E963" t="s">
        <v>27</v>
      </c>
    </row>
    <row r="964" spans="1:5" x14ac:dyDescent="0.2">
      <c r="A964" t="s">
        <v>1775</v>
      </c>
      <c r="B964" t="s">
        <v>1776</v>
      </c>
      <c r="C964" t="s">
        <v>95</v>
      </c>
      <c r="D964" s="1">
        <v>50</v>
      </c>
      <c r="E964" t="s">
        <v>27</v>
      </c>
    </row>
    <row r="965" spans="1:5" x14ac:dyDescent="0.2">
      <c r="A965" t="s">
        <v>1777</v>
      </c>
      <c r="B965" t="s">
        <v>1776</v>
      </c>
      <c r="C965" t="s">
        <v>95</v>
      </c>
      <c r="D965" s="1">
        <v>50</v>
      </c>
      <c r="E965" t="s">
        <v>27</v>
      </c>
    </row>
    <row r="966" spans="1:5" x14ac:dyDescent="0.2">
      <c r="A966" t="s">
        <v>1778</v>
      </c>
      <c r="B966" t="s">
        <v>1779</v>
      </c>
      <c r="C966" t="s">
        <v>61</v>
      </c>
      <c r="D966" s="1">
        <v>100</v>
      </c>
      <c r="E966" t="s">
        <v>27</v>
      </c>
    </row>
    <row r="967" spans="1:5" x14ac:dyDescent="0.2">
      <c r="A967" t="s">
        <v>1780</v>
      </c>
      <c r="B967" t="s">
        <v>1781</v>
      </c>
      <c r="C967" t="s">
        <v>38</v>
      </c>
      <c r="D967" s="1">
        <v>20</v>
      </c>
      <c r="E967" t="s">
        <v>7</v>
      </c>
    </row>
    <row r="968" spans="1:5" x14ac:dyDescent="0.2">
      <c r="A968" t="s">
        <v>1782</v>
      </c>
      <c r="B968" t="s">
        <v>1781</v>
      </c>
      <c r="C968" t="s">
        <v>38</v>
      </c>
      <c r="D968" s="1">
        <v>80</v>
      </c>
      <c r="E968" t="s">
        <v>7</v>
      </c>
    </row>
    <row r="969" spans="1:5" x14ac:dyDescent="0.2">
      <c r="A969" t="s">
        <v>1783</v>
      </c>
      <c r="B969" t="s">
        <v>1784</v>
      </c>
      <c r="C969" t="s">
        <v>41</v>
      </c>
      <c r="D969" s="1">
        <v>80</v>
      </c>
      <c r="E969" t="s">
        <v>62</v>
      </c>
    </row>
    <row r="970" spans="1:5" s="66" customFormat="1" x14ac:dyDescent="0.2">
      <c r="A970" s="66" t="s">
        <v>1785</v>
      </c>
      <c r="B970" s="66" t="s">
        <v>1786</v>
      </c>
      <c r="C970" s="66" t="s">
        <v>44</v>
      </c>
      <c r="D970" s="67">
        <v>50</v>
      </c>
      <c r="E970" s="66" t="s">
        <v>7</v>
      </c>
    </row>
    <row r="971" spans="1:5" s="66" customFormat="1" x14ac:dyDescent="0.2">
      <c r="A971" s="66" t="s">
        <v>1787</v>
      </c>
      <c r="B971" s="66" t="s">
        <v>1786</v>
      </c>
      <c r="C971" s="66" t="s">
        <v>44</v>
      </c>
      <c r="D971" s="67">
        <v>20</v>
      </c>
      <c r="E971" s="66" t="s">
        <v>7</v>
      </c>
    </row>
    <row r="972" spans="1:5" x14ac:dyDescent="0.2">
      <c r="A972" t="s">
        <v>1788</v>
      </c>
      <c r="B972" t="s">
        <v>1789</v>
      </c>
      <c r="C972" t="s">
        <v>26</v>
      </c>
      <c r="D972" s="1">
        <v>20</v>
      </c>
      <c r="E972" t="s">
        <v>7</v>
      </c>
    </row>
    <row r="973" spans="1:5" x14ac:dyDescent="0.2">
      <c r="A973" t="s">
        <v>1790</v>
      </c>
      <c r="B973" t="s">
        <v>1791</v>
      </c>
      <c r="C973" t="s">
        <v>77</v>
      </c>
      <c r="D973" s="1">
        <v>40</v>
      </c>
      <c r="E973" t="s">
        <v>7</v>
      </c>
    </row>
    <row r="974" spans="1:5" x14ac:dyDescent="0.2">
      <c r="A974" t="s">
        <v>1792</v>
      </c>
      <c r="B974" t="s">
        <v>1793</v>
      </c>
      <c r="C974" t="s">
        <v>95</v>
      </c>
      <c r="D974" s="1">
        <v>100</v>
      </c>
      <c r="E974" t="s">
        <v>7</v>
      </c>
    </row>
    <row r="975" spans="1:5" s="66" customFormat="1" x14ac:dyDescent="0.2">
      <c r="A975" s="66" t="s">
        <v>1794</v>
      </c>
      <c r="B975" s="66" t="s">
        <v>1795</v>
      </c>
      <c r="C975" s="66" t="s">
        <v>6</v>
      </c>
      <c r="D975" s="67">
        <v>100</v>
      </c>
      <c r="E975" s="66" t="s">
        <v>7</v>
      </c>
    </row>
    <row r="976" spans="1:5" x14ac:dyDescent="0.2">
      <c r="A976" t="s">
        <v>1796</v>
      </c>
      <c r="B976" t="s">
        <v>1797</v>
      </c>
      <c r="C976" t="s">
        <v>17</v>
      </c>
      <c r="D976" s="1">
        <v>100</v>
      </c>
      <c r="E976" t="s">
        <v>68</v>
      </c>
    </row>
    <row r="977" spans="1:5" x14ac:dyDescent="0.2">
      <c r="A977" t="s">
        <v>1798</v>
      </c>
      <c r="B977" t="s">
        <v>1799</v>
      </c>
      <c r="C977" t="s">
        <v>80</v>
      </c>
      <c r="D977" s="1">
        <v>15</v>
      </c>
      <c r="E977" t="s">
        <v>7</v>
      </c>
    </row>
    <row r="978" spans="1:5" x14ac:dyDescent="0.2">
      <c r="A978" t="s">
        <v>1800</v>
      </c>
      <c r="B978" t="s">
        <v>1801</v>
      </c>
      <c r="C978" t="s">
        <v>14</v>
      </c>
      <c r="D978" s="1">
        <v>100</v>
      </c>
      <c r="E978" t="s">
        <v>3</v>
      </c>
    </row>
    <row r="979" spans="1:5" x14ac:dyDescent="0.2">
      <c r="D979" s="70">
        <f>SUM(D2:D978)</f>
        <v>60374</v>
      </c>
    </row>
    <row r="980" spans="1:5" x14ac:dyDescent="0.2">
      <c r="D980" s="70">
        <f>Výběr_CATRIN!D165</f>
        <v>9870</v>
      </c>
    </row>
    <row r="981" spans="1:5" x14ac:dyDescent="0.2">
      <c r="D981" s="72">
        <f>Výběr_CATRIN!D165/'Akademici a VP k 31.12.2020'!D979</f>
        <v>0.16348096862887998</v>
      </c>
    </row>
  </sheetData>
  <autoFilter ref="C1:C982"/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8" sqref="D8"/>
    </sheetView>
  </sheetViews>
  <sheetFormatPr defaultRowHeight="12.75" x14ac:dyDescent="0.2"/>
  <cols>
    <col min="2" max="2" width="32.7109375" bestFit="1" customWidth="1"/>
    <col min="5" max="5" width="16.42578125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s="66" customFormat="1" x14ac:dyDescent="0.2">
      <c r="A2" s="66" t="s">
        <v>127</v>
      </c>
      <c r="B2" s="66" t="s">
        <v>128</v>
      </c>
      <c r="C2" s="66" t="s">
        <v>129</v>
      </c>
      <c r="D2" s="67">
        <v>100</v>
      </c>
      <c r="E2" s="66" t="s">
        <v>3</v>
      </c>
    </row>
    <row r="3" spans="1:5" s="66" customFormat="1" x14ac:dyDescent="0.2">
      <c r="A3" s="66" t="s">
        <v>201</v>
      </c>
      <c r="B3" s="66" t="s">
        <v>202</v>
      </c>
      <c r="C3" s="66" t="s">
        <v>129</v>
      </c>
      <c r="D3" s="67">
        <v>40</v>
      </c>
      <c r="E3" s="66" t="s">
        <v>3</v>
      </c>
    </row>
    <row r="4" spans="1:5" s="66" customFormat="1" x14ac:dyDescent="0.2">
      <c r="A4" s="66" t="s">
        <v>1369</v>
      </c>
      <c r="B4" s="66" t="s">
        <v>1370</v>
      </c>
      <c r="C4" s="66" t="s">
        <v>129</v>
      </c>
      <c r="D4" s="67">
        <v>100</v>
      </c>
      <c r="E4" s="66" t="s">
        <v>7</v>
      </c>
    </row>
    <row r="5" spans="1:5" s="66" customFormat="1" x14ac:dyDescent="0.2">
      <c r="A5" s="66" t="s">
        <v>1609</v>
      </c>
      <c r="B5" s="66" t="s">
        <v>1610</v>
      </c>
      <c r="C5" s="66" t="s">
        <v>129</v>
      </c>
      <c r="D5" s="67">
        <v>30</v>
      </c>
      <c r="E5" s="66" t="s">
        <v>62</v>
      </c>
    </row>
    <row r="6" spans="1:5" s="66" customFormat="1" x14ac:dyDescent="0.2">
      <c r="A6" s="66" t="s">
        <v>1611</v>
      </c>
      <c r="B6" s="66" t="s">
        <v>1610</v>
      </c>
      <c r="C6" s="66" t="s">
        <v>129</v>
      </c>
      <c r="D6" s="67">
        <v>50</v>
      </c>
      <c r="E6" s="66" t="s">
        <v>62</v>
      </c>
    </row>
    <row r="7" spans="1:5" x14ac:dyDescent="0.2">
      <c r="D7" s="70">
        <f>SUM(D2:D6)</f>
        <v>320</v>
      </c>
    </row>
    <row r="8" spans="1:5" x14ac:dyDescent="0.2">
      <c r="D8" s="73">
        <v>1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D29" sqref="D29"/>
    </sheetView>
  </sheetViews>
  <sheetFormatPr defaultRowHeight="12.75" x14ac:dyDescent="0.2"/>
  <cols>
    <col min="2" max="2" width="41.7109375" bestFit="1" customWidth="1"/>
    <col min="5" max="5" width="16.140625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s="66" customFormat="1" x14ac:dyDescent="0.2">
      <c r="A2" s="66" t="s">
        <v>42</v>
      </c>
      <c r="B2" s="66" t="s">
        <v>43</v>
      </c>
      <c r="C2" s="66" t="s">
        <v>44</v>
      </c>
      <c r="D2" s="67">
        <v>50</v>
      </c>
      <c r="E2" s="66" t="s">
        <v>7</v>
      </c>
    </row>
    <row r="3" spans="1:5" s="66" customFormat="1" x14ac:dyDescent="0.2">
      <c r="A3" s="66" t="s">
        <v>45</v>
      </c>
      <c r="B3" s="66" t="s">
        <v>46</v>
      </c>
      <c r="C3" s="66" t="s">
        <v>44</v>
      </c>
      <c r="D3" s="67">
        <v>50</v>
      </c>
      <c r="E3" s="66" t="s">
        <v>27</v>
      </c>
    </row>
    <row r="4" spans="1:5" s="66" customFormat="1" x14ac:dyDescent="0.2">
      <c r="A4" s="66" t="s">
        <v>47</v>
      </c>
      <c r="B4" s="66" t="s">
        <v>46</v>
      </c>
      <c r="C4" s="66" t="s">
        <v>44</v>
      </c>
      <c r="D4" s="67">
        <v>50</v>
      </c>
      <c r="E4" s="66" t="s">
        <v>27</v>
      </c>
    </row>
    <row r="5" spans="1:5" s="66" customFormat="1" x14ac:dyDescent="0.2">
      <c r="A5" s="66" t="s">
        <v>156</v>
      </c>
      <c r="B5" s="66" t="s">
        <v>157</v>
      </c>
      <c r="C5" s="66" t="s">
        <v>44</v>
      </c>
      <c r="D5" s="67">
        <v>100</v>
      </c>
      <c r="E5" s="66" t="s">
        <v>27</v>
      </c>
    </row>
    <row r="6" spans="1:5" s="66" customFormat="1" x14ac:dyDescent="0.2">
      <c r="A6" s="66" t="s">
        <v>298</v>
      </c>
      <c r="B6" s="66" t="s">
        <v>1933</v>
      </c>
      <c r="C6" s="66" t="s">
        <v>44</v>
      </c>
      <c r="D6" s="67">
        <v>20</v>
      </c>
      <c r="E6" s="66" t="s">
        <v>7</v>
      </c>
    </row>
    <row r="7" spans="1:5" s="66" customFormat="1" x14ac:dyDescent="0.2">
      <c r="A7" s="66" t="s">
        <v>299</v>
      </c>
      <c r="B7" s="66" t="s">
        <v>1933</v>
      </c>
      <c r="C7" s="66" t="s">
        <v>44</v>
      </c>
      <c r="D7" s="67">
        <v>30</v>
      </c>
      <c r="E7" s="66" t="s">
        <v>7</v>
      </c>
    </row>
    <row r="8" spans="1:5" s="66" customFormat="1" x14ac:dyDescent="0.2">
      <c r="A8" s="66" t="s">
        <v>521</v>
      </c>
      <c r="B8" s="66" t="s">
        <v>522</v>
      </c>
      <c r="C8" s="66" t="s">
        <v>44</v>
      </c>
      <c r="D8" s="67">
        <v>100</v>
      </c>
      <c r="E8" s="66" t="s">
        <v>7</v>
      </c>
    </row>
    <row r="9" spans="1:5" s="66" customFormat="1" x14ac:dyDescent="0.2">
      <c r="A9" s="66" t="s">
        <v>565</v>
      </c>
      <c r="B9" s="66" t="s">
        <v>566</v>
      </c>
      <c r="C9" s="66" t="s">
        <v>44</v>
      </c>
      <c r="D9" s="67">
        <v>20</v>
      </c>
      <c r="E9" s="66" t="s">
        <v>27</v>
      </c>
    </row>
    <row r="10" spans="1:5" x14ac:dyDescent="0.2">
      <c r="A10" t="s">
        <v>710</v>
      </c>
      <c r="B10" t="s">
        <v>711</v>
      </c>
      <c r="C10" t="s">
        <v>44</v>
      </c>
      <c r="D10" s="1">
        <v>70</v>
      </c>
      <c r="E10" t="s">
        <v>7</v>
      </c>
    </row>
    <row r="11" spans="1:5" s="66" customFormat="1" x14ac:dyDescent="0.2">
      <c r="A11" s="66" t="s">
        <v>896</v>
      </c>
      <c r="B11" s="66" t="s">
        <v>897</v>
      </c>
      <c r="C11" s="66" t="s">
        <v>44</v>
      </c>
      <c r="D11" s="67">
        <v>80</v>
      </c>
      <c r="E11" s="66" t="s">
        <v>7</v>
      </c>
    </row>
    <row r="12" spans="1:5" s="66" customFormat="1" x14ac:dyDescent="0.2">
      <c r="A12" s="66" t="s">
        <v>948</v>
      </c>
      <c r="B12" s="66" t="s">
        <v>949</v>
      </c>
      <c r="C12" s="66" t="s">
        <v>44</v>
      </c>
      <c r="D12" s="67">
        <v>50</v>
      </c>
      <c r="E12" s="66" t="s">
        <v>7</v>
      </c>
    </row>
    <row r="13" spans="1:5" s="66" customFormat="1" x14ac:dyDescent="0.2">
      <c r="A13" s="66" t="s">
        <v>950</v>
      </c>
      <c r="B13" s="66" t="s">
        <v>949</v>
      </c>
      <c r="C13" s="66" t="s">
        <v>44</v>
      </c>
      <c r="D13" s="67">
        <v>50</v>
      </c>
      <c r="E13" s="66" t="s">
        <v>7</v>
      </c>
    </row>
    <row r="14" spans="1:5" s="66" customFormat="1" x14ac:dyDescent="0.2">
      <c r="A14" s="66" t="s">
        <v>1033</v>
      </c>
      <c r="B14" s="66" t="s">
        <v>1034</v>
      </c>
      <c r="C14" s="66" t="s">
        <v>44</v>
      </c>
      <c r="D14" s="67">
        <v>50</v>
      </c>
      <c r="E14" s="66" t="s">
        <v>7</v>
      </c>
    </row>
    <row r="15" spans="1:5" s="66" customFormat="1" x14ac:dyDescent="0.2">
      <c r="A15" s="66" t="s">
        <v>1042</v>
      </c>
      <c r="B15" s="66" t="s">
        <v>1043</v>
      </c>
      <c r="C15" s="66" t="s">
        <v>44</v>
      </c>
      <c r="D15" s="67">
        <v>100</v>
      </c>
      <c r="E15" s="66" t="s">
        <v>7</v>
      </c>
    </row>
    <row r="16" spans="1:5" s="66" customFormat="1" x14ac:dyDescent="0.2">
      <c r="A16" s="66" t="s">
        <v>1064</v>
      </c>
      <c r="B16" s="66" t="s">
        <v>1065</v>
      </c>
      <c r="C16" s="66" t="s">
        <v>44</v>
      </c>
      <c r="D16" s="67">
        <v>30</v>
      </c>
      <c r="E16" s="66" t="s">
        <v>7</v>
      </c>
    </row>
    <row r="17" spans="1:5" s="66" customFormat="1" x14ac:dyDescent="0.2">
      <c r="A17" s="66" t="s">
        <v>1066</v>
      </c>
      <c r="B17" s="66" t="s">
        <v>1065</v>
      </c>
      <c r="C17" s="66" t="s">
        <v>44</v>
      </c>
      <c r="D17" s="67">
        <v>70</v>
      </c>
      <c r="E17" s="66" t="s">
        <v>7</v>
      </c>
    </row>
    <row r="18" spans="1:5" s="66" customFormat="1" x14ac:dyDescent="0.2">
      <c r="A18" s="66" t="s">
        <v>1117</v>
      </c>
      <c r="B18" s="66" t="s">
        <v>1118</v>
      </c>
      <c r="C18" s="66" t="s">
        <v>44</v>
      </c>
      <c r="D18" s="67">
        <v>100</v>
      </c>
      <c r="E18" s="66" t="s">
        <v>7</v>
      </c>
    </row>
    <row r="19" spans="1:5" s="66" customFormat="1" x14ac:dyDescent="0.2">
      <c r="A19" s="66" t="s">
        <v>1285</v>
      </c>
      <c r="B19" s="66" t="s">
        <v>1286</v>
      </c>
      <c r="C19" s="66" t="s">
        <v>44</v>
      </c>
      <c r="D19" s="67">
        <v>50</v>
      </c>
      <c r="E19" s="66" t="s">
        <v>7</v>
      </c>
    </row>
    <row r="20" spans="1:5" s="66" customFormat="1" x14ac:dyDescent="0.2">
      <c r="A20" s="66" t="s">
        <v>1287</v>
      </c>
      <c r="B20" s="66" t="s">
        <v>1286</v>
      </c>
      <c r="C20" s="66" t="s">
        <v>44</v>
      </c>
      <c r="D20" s="67">
        <v>50</v>
      </c>
      <c r="E20" s="66" t="s">
        <v>7</v>
      </c>
    </row>
    <row r="21" spans="1:5" s="66" customFormat="1" x14ac:dyDescent="0.2">
      <c r="A21" s="66" t="s">
        <v>1425</v>
      </c>
      <c r="B21" s="66" t="s">
        <v>1426</v>
      </c>
      <c r="C21" s="66" t="s">
        <v>44</v>
      </c>
      <c r="D21" s="67">
        <v>30</v>
      </c>
      <c r="E21" s="66" t="s">
        <v>7</v>
      </c>
    </row>
    <row r="22" spans="1:5" s="66" customFormat="1" x14ac:dyDescent="0.2">
      <c r="A22" s="66" t="s">
        <v>1540</v>
      </c>
      <c r="B22" s="66" t="s">
        <v>1541</v>
      </c>
      <c r="C22" s="66" t="s">
        <v>44</v>
      </c>
      <c r="D22" s="67">
        <v>100</v>
      </c>
      <c r="E22" s="66" t="s">
        <v>7</v>
      </c>
    </row>
    <row r="23" spans="1:5" s="66" customFormat="1" x14ac:dyDescent="0.2">
      <c r="A23" s="66" t="s">
        <v>1603</v>
      </c>
      <c r="B23" s="66" t="s">
        <v>1604</v>
      </c>
      <c r="C23" s="66" t="s">
        <v>44</v>
      </c>
      <c r="D23" s="67">
        <v>100</v>
      </c>
      <c r="E23" s="66" t="s">
        <v>7</v>
      </c>
    </row>
    <row r="24" spans="1:5" s="66" customFormat="1" x14ac:dyDescent="0.2">
      <c r="A24" s="66" t="s">
        <v>1771</v>
      </c>
      <c r="B24" s="66" t="s">
        <v>1772</v>
      </c>
      <c r="C24" s="66" t="s">
        <v>44</v>
      </c>
      <c r="D24" s="67">
        <v>100</v>
      </c>
      <c r="E24" s="66" t="s">
        <v>7</v>
      </c>
    </row>
    <row r="25" spans="1:5" s="66" customFormat="1" x14ac:dyDescent="0.2">
      <c r="A25" s="66" t="s">
        <v>1785</v>
      </c>
      <c r="B25" s="66" t="s">
        <v>1786</v>
      </c>
      <c r="C25" s="66" t="s">
        <v>44</v>
      </c>
      <c r="D25" s="67">
        <v>50</v>
      </c>
      <c r="E25" s="66" t="s">
        <v>7</v>
      </c>
    </row>
    <row r="26" spans="1:5" s="66" customFormat="1" x14ac:dyDescent="0.2">
      <c r="A26" s="66" t="s">
        <v>1787</v>
      </c>
      <c r="B26" s="66" t="s">
        <v>1786</v>
      </c>
      <c r="C26" s="66" t="s">
        <v>44</v>
      </c>
      <c r="D26" s="67">
        <v>20</v>
      </c>
      <c r="E26" s="66" t="s">
        <v>7</v>
      </c>
    </row>
    <row r="27" spans="1:5" x14ac:dyDescent="0.2">
      <c r="D27" s="70">
        <f>SUM(D2:D26)</f>
        <v>1520</v>
      </c>
    </row>
    <row r="28" spans="1:5" x14ac:dyDescent="0.2">
      <c r="D28" s="70">
        <f>D27-D10</f>
        <v>1450</v>
      </c>
    </row>
    <row r="29" spans="1:5" x14ac:dyDescent="0.2">
      <c r="D29" s="72">
        <f>D28/D27</f>
        <v>0.95394736842105265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2" workbookViewId="0">
      <selection activeCell="D42" sqref="D42"/>
    </sheetView>
  </sheetViews>
  <sheetFormatPr defaultRowHeight="12.75" x14ac:dyDescent="0.2"/>
  <cols>
    <col min="2" max="2" width="39.140625" bestFit="1" customWidth="1"/>
    <col min="5" max="5" width="16.42578125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s="66" customFormat="1" x14ac:dyDescent="0.2">
      <c r="A2" s="66" t="s">
        <v>9</v>
      </c>
      <c r="B2" s="66" t="s">
        <v>10</v>
      </c>
      <c r="C2" s="66" t="s">
        <v>11</v>
      </c>
      <c r="D2" s="67">
        <v>50</v>
      </c>
      <c r="E2" s="66" t="s">
        <v>7</v>
      </c>
    </row>
    <row r="3" spans="1:5" s="66" customFormat="1" x14ac:dyDescent="0.2">
      <c r="A3" s="66" t="s">
        <v>154</v>
      </c>
      <c r="B3" s="66" t="s">
        <v>155</v>
      </c>
      <c r="C3" s="66" t="s">
        <v>11</v>
      </c>
      <c r="D3" s="67">
        <v>100</v>
      </c>
      <c r="E3" s="66" t="s">
        <v>3</v>
      </c>
    </row>
    <row r="4" spans="1:5" x14ac:dyDescent="0.2">
      <c r="A4" t="s">
        <v>193</v>
      </c>
      <c r="B4" t="s">
        <v>194</v>
      </c>
      <c r="C4" t="s">
        <v>11</v>
      </c>
      <c r="D4" s="1">
        <v>50</v>
      </c>
      <c r="E4" t="s">
        <v>7</v>
      </c>
    </row>
    <row r="5" spans="1:5" s="66" customFormat="1" x14ac:dyDescent="0.2">
      <c r="A5" s="66" t="s">
        <v>205</v>
      </c>
      <c r="B5" s="66" t="s">
        <v>206</v>
      </c>
      <c r="C5" s="66" t="s">
        <v>11</v>
      </c>
      <c r="D5" s="67">
        <v>100</v>
      </c>
      <c r="E5" s="66" t="s">
        <v>7</v>
      </c>
    </row>
    <row r="6" spans="1:5" s="66" customFormat="1" x14ac:dyDescent="0.2">
      <c r="A6" s="66" t="s">
        <v>212</v>
      </c>
      <c r="B6" s="66" t="s">
        <v>213</v>
      </c>
      <c r="C6" s="66" t="s">
        <v>11</v>
      </c>
      <c r="D6" s="67">
        <v>100</v>
      </c>
      <c r="E6" s="66" t="s">
        <v>7</v>
      </c>
    </row>
    <row r="7" spans="1:5" s="66" customFormat="1" x14ac:dyDescent="0.2">
      <c r="A7" s="66" t="s">
        <v>218</v>
      </c>
      <c r="B7" s="66" t="s">
        <v>219</v>
      </c>
      <c r="C7" s="66" t="s">
        <v>11</v>
      </c>
      <c r="D7" s="67">
        <v>50</v>
      </c>
      <c r="E7" s="66" t="s">
        <v>27</v>
      </c>
    </row>
    <row r="8" spans="1:5" s="66" customFormat="1" x14ac:dyDescent="0.2">
      <c r="A8" s="66" t="s">
        <v>220</v>
      </c>
      <c r="B8" s="66" t="s">
        <v>219</v>
      </c>
      <c r="C8" s="66" t="s">
        <v>11</v>
      </c>
      <c r="D8" s="67">
        <v>50</v>
      </c>
      <c r="E8" s="66" t="s">
        <v>27</v>
      </c>
    </row>
    <row r="9" spans="1:5" s="66" customFormat="1" x14ac:dyDescent="0.2">
      <c r="A9" s="66" t="s">
        <v>251</v>
      </c>
      <c r="B9" s="66" t="s">
        <v>252</v>
      </c>
      <c r="C9" s="66" t="s">
        <v>11</v>
      </c>
      <c r="D9" s="67">
        <v>50</v>
      </c>
      <c r="E9" s="66" t="s">
        <v>7</v>
      </c>
    </row>
    <row r="10" spans="1:5" s="66" customFormat="1" x14ac:dyDescent="0.2">
      <c r="A10" s="66" t="s">
        <v>253</v>
      </c>
      <c r="B10" s="66" t="s">
        <v>252</v>
      </c>
      <c r="C10" s="66" t="s">
        <v>11</v>
      </c>
      <c r="D10" s="67">
        <v>50</v>
      </c>
      <c r="E10" s="66" t="s">
        <v>7</v>
      </c>
    </row>
    <row r="11" spans="1:5" s="66" customFormat="1" x14ac:dyDescent="0.2">
      <c r="A11" s="66" t="s">
        <v>302</v>
      </c>
      <c r="B11" s="66" t="s">
        <v>303</v>
      </c>
      <c r="C11" s="66" t="s">
        <v>11</v>
      </c>
      <c r="D11" s="67">
        <v>100</v>
      </c>
      <c r="E11" s="66" t="s">
        <v>7</v>
      </c>
    </row>
    <row r="12" spans="1:5" x14ac:dyDescent="0.2">
      <c r="A12" t="s">
        <v>373</v>
      </c>
      <c r="B12" t="s">
        <v>374</v>
      </c>
      <c r="C12" t="s">
        <v>11</v>
      </c>
      <c r="D12" s="1">
        <v>40</v>
      </c>
      <c r="E12" t="s">
        <v>7</v>
      </c>
    </row>
    <row r="13" spans="1:5" x14ac:dyDescent="0.2">
      <c r="A13" t="s">
        <v>457</v>
      </c>
      <c r="B13" t="s">
        <v>458</v>
      </c>
      <c r="C13" t="s">
        <v>11</v>
      </c>
      <c r="D13" s="1">
        <v>60</v>
      </c>
      <c r="E13" t="s">
        <v>7</v>
      </c>
    </row>
    <row r="14" spans="1:5" s="66" customFormat="1" x14ac:dyDescent="0.2">
      <c r="A14" s="66" t="s">
        <v>496</v>
      </c>
      <c r="B14" s="66" t="s">
        <v>497</v>
      </c>
      <c r="C14" s="66" t="s">
        <v>11</v>
      </c>
      <c r="D14" s="67">
        <v>50</v>
      </c>
      <c r="E14" s="66" t="s">
        <v>7</v>
      </c>
    </row>
    <row r="15" spans="1:5" s="66" customFormat="1" x14ac:dyDescent="0.2">
      <c r="A15" s="66" t="s">
        <v>498</v>
      </c>
      <c r="B15" s="66" t="s">
        <v>497</v>
      </c>
      <c r="C15" s="66" t="s">
        <v>11</v>
      </c>
      <c r="D15" s="67">
        <v>10</v>
      </c>
      <c r="E15" s="66" t="s">
        <v>7</v>
      </c>
    </row>
    <row r="16" spans="1:5" s="66" customFormat="1" x14ac:dyDescent="0.2">
      <c r="A16" s="66" t="s">
        <v>531</v>
      </c>
      <c r="B16" s="66" t="s">
        <v>532</v>
      </c>
      <c r="C16" s="66" t="s">
        <v>11</v>
      </c>
      <c r="D16" s="67">
        <v>100</v>
      </c>
      <c r="E16" s="66" t="s">
        <v>7</v>
      </c>
    </row>
    <row r="17" spans="1:6" s="66" customFormat="1" x14ac:dyDescent="0.2">
      <c r="A17" s="66" t="s">
        <v>551</v>
      </c>
      <c r="B17" s="66" t="s">
        <v>552</v>
      </c>
      <c r="C17" s="66" t="s">
        <v>11</v>
      </c>
      <c r="D17" s="67">
        <v>100</v>
      </c>
      <c r="E17" s="66" t="s">
        <v>7</v>
      </c>
    </row>
    <row r="18" spans="1:6" s="66" customFormat="1" x14ac:dyDescent="0.2">
      <c r="A18" s="66" t="s">
        <v>557</v>
      </c>
      <c r="B18" s="66" t="s">
        <v>558</v>
      </c>
      <c r="C18" s="66" t="s">
        <v>11</v>
      </c>
      <c r="D18" s="67">
        <v>100</v>
      </c>
      <c r="E18" s="66" t="s">
        <v>27</v>
      </c>
    </row>
    <row r="19" spans="1:6" x14ac:dyDescent="0.2">
      <c r="A19" t="s">
        <v>577</v>
      </c>
      <c r="B19" t="s">
        <v>578</v>
      </c>
      <c r="C19" t="s">
        <v>11</v>
      </c>
      <c r="D19" s="1">
        <v>10</v>
      </c>
      <c r="E19" t="s">
        <v>7</v>
      </c>
    </row>
    <row r="20" spans="1:6" s="66" customFormat="1" x14ac:dyDescent="0.2">
      <c r="A20" s="66" t="s">
        <v>589</v>
      </c>
      <c r="B20" s="66" t="s">
        <v>590</v>
      </c>
      <c r="C20" s="66" t="s">
        <v>11</v>
      </c>
      <c r="D20" s="67">
        <v>20</v>
      </c>
      <c r="E20" s="66" t="s">
        <v>62</v>
      </c>
    </row>
    <row r="21" spans="1:6" s="66" customFormat="1" x14ac:dyDescent="0.2">
      <c r="A21" s="66" t="s">
        <v>591</v>
      </c>
      <c r="B21" s="66" t="s">
        <v>590</v>
      </c>
      <c r="C21" s="66" t="s">
        <v>11</v>
      </c>
      <c r="D21" s="67">
        <v>30</v>
      </c>
      <c r="E21" s="66" t="s">
        <v>62</v>
      </c>
    </row>
    <row r="22" spans="1:6" s="66" customFormat="1" x14ac:dyDescent="0.2">
      <c r="A22" s="66" t="s">
        <v>851</v>
      </c>
      <c r="B22" s="66" t="s">
        <v>852</v>
      </c>
      <c r="C22" s="66" t="s">
        <v>11</v>
      </c>
      <c r="D22" s="67">
        <v>100</v>
      </c>
      <c r="E22" s="66" t="s">
        <v>7</v>
      </c>
    </row>
    <row r="23" spans="1:6" s="66" customFormat="1" x14ac:dyDescent="0.2">
      <c r="A23" s="66" t="s">
        <v>864</v>
      </c>
      <c r="B23" s="66" t="s">
        <v>865</v>
      </c>
      <c r="C23" s="66" t="s">
        <v>11</v>
      </c>
      <c r="D23" s="67">
        <v>100</v>
      </c>
      <c r="E23" s="66" t="s">
        <v>27</v>
      </c>
    </row>
    <row r="24" spans="1:6" s="66" customFormat="1" x14ac:dyDescent="0.2">
      <c r="A24" s="66" t="s">
        <v>955</v>
      </c>
      <c r="B24" s="66" t="s">
        <v>956</v>
      </c>
      <c r="C24" s="66" t="s">
        <v>11</v>
      </c>
      <c r="D24" s="67">
        <v>50</v>
      </c>
      <c r="E24" s="66" t="s">
        <v>7</v>
      </c>
    </row>
    <row r="25" spans="1:6" s="66" customFormat="1" x14ac:dyDescent="0.2">
      <c r="A25" s="66" t="s">
        <v>979</v>
      </c>
      <c r="B25" s="66" t="s">
        <v>980</v>
      </c>
      <c r="C25" s="66" t="s">
        <v>11</v>
      </c>
      <c r="D25" s="67">
        <v>50</v>
      </c>
      <c r="E25" s="66" t="s">
        <v>7</v>
      </c>
    </row>
    <row r="26" spans="1:6" s="66" customFormat="1" x14ac:dyDescent="0.2">
      <c r="A26" s="66" t="s">
        <v>996</v>
      </c>
      <c r="B26" s="66" t="s">
        <v>997</v>
      </c>
      <c r="C26" s="66" t="s">
        <v>11</v>
      </c>
      <c r="D26" s="67">
        <v>75</v>
      </c>
      <c r="E26" s="66" t="s">
        <v>62</v>
      </c>
    </row>
    <row r="27" spans="1:6" s="66" customFormat="1" x14ac:dyDescent="0.2">
      <c r="A27" s="66" t="s">
        <v>1058</v>
      </c>
      <c r="B27" s="66" t="s">
        <v>1059</v>
      </c>
      <c r="C27" s="66" t="s">
        <v>11</v>
      </c>
      <c r="D27" s="67">
        <v>30</v>
      </c>
      <c r="E27" s="66" t="s">
        <v>7</v>
      </c>
    </row>
    <row r="28" spans="1:6" s="66" customFormat="1" x14ac:dyDescent="0.2">
      <c r="A28" s="66" t="s">
        <v>1172</v>
      </c>
      <c r="B28" s="66" t="s">
        <v>1173</v>
      </c>
      <c r="C28" s="66" t="s">
        <v>11</v>
      </c>
      <c r="D28" s="67">
        <v>100</v>
      </c>
      <c r="E28" s="66" t="s">
        <v>7</v>
      </c>
    </row>
    <row r="29" spans="1:6" s="66" customFormat="1" x14ac:dyDescent="0.2">
      <c r="A29" s="66" t="s">
        <v>1360</v>
      </c>
      <c r="B29" s="66" t="s">
        <v>1361</v>
      </c>
      <c r="C29" s="66" t="s">
        <v>11</v>
      </c>
      <c r="D29" s="67">
        <v>50</v>
      </c>
      <c r="E29" s="66" t="s">
        <v>7</v>
      </c>
    </row>
    <row r="30" spans="1:6" s="66" customFormat="1" x14ac:dyDescent="0.2">
      <c r="A30" s="66" t="s">
        <v>1399</v>
      </c>
      <c r="B30" s="66" t="s">
        <v>1400</v>
      </c>
      <c r="C30" s="66" t="s">
        <v>11</v>
      </c>
      <c r="D30" s="67">
        <v>40</v>
      </c>
      <c r="E30" s="66" t="s">
        <v>7</v>
      </c>
    </row>
    <row r="31" spans="1:6" s="66" customFormat="1" x14ac:dyDescent="0.2">
      <c r="A31" s="66" t="s">
        <v>1401</v>
      </c>
      <c r="B31" s="66" t="s">
        <v>1402</v>
      </c>
      <c r="C31" s="66" t="s">
        <v>11</v>
      </c>
      <c r="D31" s="67">
        <v>50</v>
      </c>
      <c r="E31" s="66" t="s">
        <v>7</v>
      </c>
    </row>
    <row r="32" spans="1:6" s="64" customFormat="1" x14ac:dyDescent="0.2">
      <c r="A32" s="64" t="s">
        <v>1416</v>
      </c>
      <c r="B32" s="64" t="s">
        <v>1417</v>
      </c>
      <c r="C32" s="64" t="s">
        <v>11</v>
      </c>
      <c r="D32" s="65">
        <v>100</v>
      </c>
      <c r="E32" s="64" t="s">
        <v>7</v>
      </c>
      <c r="F32" s="64" t="s">
        <v>1930</v>
      </c>
    </row>
    <row r="33" spans="1:5" s="66" customFormat="1" x14ac:dyDescent="0.2">
      <c r="A33" s="66" t="s">
        <v>1488</v>
      </c>
      <c r="B33" s="66" t="s">
        <v>1489</v>
      </c>
      <c r="C33" s="66" t="s">
        <v>11</v>
      </c>
      <c r="D33" s="67">
        <v>50</v>
      </c>
      <c r="E33" s="66" t="s">
        <v>3</v>
      </c>
    </row>
    <row r="34" spans="1:5" s="66" customFormat="1" x14ac:dyDescent="0.2">
      <c r="A34" s="66" t="s">
        <v>1573</v>
      </c>
      <c r="B34" s="66" t="s">
        <v>1574</v>
      </c>
      <c r="C34" s="66" t="s">
        <v>11</v>
      </c>
      <c r="D34" s="67">
        <v>25</v>
      </c>
      <c r="E34" s="66" t="s">
        <v>7</v>
      </c>
    </row>
    <row r="35" spans="1:5" s="66" customFormat="1" x14ac:dyDescent="0.2">
      <c r="A35" s="66" t="s">
        <v>1590</v>
      </c>
      <c r="B35" s="66" t="s">
        <v>1591</v>
      </c>
      <c r="C35" s="66" t="s">
        <v>11</v>
      </c>
      <c r="D35" s="67">
        <v>50</v>
      </c>
      <c r="E35" s="66" t="s">
        <v>7</v>
      </c>
    </row>
    <row r="36" spans="1:5" s="66" customFormat="1" x14ac:dyDescent="0.2">
      <c r="A36" s="66" t="s">
        <v>1621</v>
      </c>
      <c r="B36" s="66" t="s">
        <v>1622</v>
      </c>
      <c r="C36" s="66" t="s">
        <v>11</v>
      </c>
      <c r="D36" s="67">
        <v>10</v>
      </c>
      <c r="E36" s="66" t="s">
        <v>7</v>
      </c>
    </row>
    <row r="37" spans="1:5" s="66" customFormat="1" x14ac:dyDescent="0.2">
      <c r="A37" s="66" t="s">
        <v>1623</v>
      </c>
      <c r="B37" s="66" t="s">
        <v>1622</v>
      </c>
      <c r="C37" s="66" t="s">
        <v>11</v>
      </c>
      <c r="D37" s="67">
        <v>90</v>
      </c>
      <c r="E37" s="66" t="s">
        <v>7</v>
      </c>
    </row>
    <row r="38" spans="1:5" s="66" customFormat="1" x14ac:dyDescent="0.2">
      <c r="A38" s="66" t="s">
        <v>1694</v>
      </c>
      <c r="B38" s="66" t="s">
        <v>1695</v>
      </c>
      <c r="C38" s="66" t="s">
        <v>11</v>
      </c>
      <c r="D38" s="67">
        <v>100</v>
      </c>
      <c r="E38" s="66" t="s">
        <v>7</v>
      </c>
    </row>
    <row r="39" spans="1:5" s="66" customFormat="1" x14ac:dyDescent="0.2">
      <c r="A39" s="66" t="s">
        <v>1764</v>
      </c>
      <c r="B39" s="66" t="s">
        <v>1765</v>
      </c>
      <c r="C39" s="66" t="s">
        <v>11</v>
      </c>
      <c r="D39" s="67">
        <v>30</v>
      </c>
      <c r="E39" s="66" t="s">
        <v>7</v>
      </c>
    </row>
    <row r="40" spans="1:5" x14ac:dyDescent="0.2">
      <c r="D40" s="70">
        <f>SUM(D2:D39)</f>
        <v>2320</v>
      </c>
    </row>
    <row r="41" spans="1:5" x14ac:dyDescent="0.2">
      <c r="D41" s="70">
        <f>D40-D4-D12-D13-D19</f>
        <v>2160</v>
      </c>
    </row>
    <row r="42" spans="1:5" x14ac:dyDescent="0.2">
      <c r="D42" s="72">
        <f>D41/D40</f>
        <v>0.93103448275862066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D11" sqref="D11"/>
    </sheetView>
  </sheetViews>
  <sheetFormatPr defaultRowHeight="12.75" x14ac:dyDescent="0.2"/>
  <cols>
    <col min="2" max="2" width="33.85546875" bestFit="1" customWidth="1"/>
    <col min="5" max="5" width="16.42578125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s="66" customFormat="1" x14ac:dyDescent="0.2">
      <c r="A2" s="66" t="s">
        <v>209</v>
      </c>
      <c r="B2" s="66" t="s">
        <v>210</v>
      </c>
      <c r="C2" s="66" t="s">
        <v>211</v>
      </c>
      <c r="D2" s="67">
        <v>80</v>
      </c>
      <c r="E2" s="66" t="s">
        <v>62</v>
      </c>
    </row>
    <row r="3" spans="1:5" s="66" customFormat="1" x14ac:dyDescent="0.2">
      <c r="A3" s="66" t="s">
        <v>475</v>
      </c>
      <c r="B3" s="66" t="s">
        <v>476</v>
      </c>
      <c r="C3" s="66" t="s">
        <v>211</v>
      </c>
      <c r="D3" s="67">
        <v>100</v>
      </c>
      <c r="E3" s="66" t="s">
        <v>3</v>
      </c>
    </row>
    <row r="4" spans="1:5" s="66" customFormat="1" x14ac:dyDescent="0.2">
      <c r="A4" s="66" t="s">
        <v>559</v>
      </c>
      <c r="B4" s="66" t="s">
        <v>560</v>
      </c>
      <c r="C4" s="66" t="s">
        <v>211</v>
      </c>
      <c r="D4" s="67">
        <v>60</v>
      </c>
      <c r="E4" s="66" t="s">
        <v>7</v>
      </c>
    </row>
    <row r="5" spans="1:5" s="66" customFormat="1" x14ac:dyDescent="0.2">
      <c r="A5" s="66" t="s">
        <v>716</v>
      </c>
      <c r="B5" s="66" t="s">
        <v>717</v>
      </c>
      <c r="C5" s="66" t="s">
        <v>211</v>
      </c>
      <c r="D5" s="67">
        <v>100</v>
      </c>
      <c r="E5" s="66" t="s">
        <v>7</v>
      </c>
    </row>
    <row r="6" spans="1:5" x14ac:dyDescent="0.2">
      <c r="A6" t="s">
        <v>781</v>
      </c>
      <c r="B6" t="s">
        <v>782</v>
      </c>
      <c r="C6" t="s">
        <v>211</v>
      </c>
      <c r="D6" s="1">
        <v>100</v>
      </c>
      <c r="E6" t="s">
        <v>7</v>
      </c>
    </row>
    <row r="7" spans="1:5" x14ac:dyDescent="0.2">
      <c r="A7" t="s">
        <v>1071</v>
      </c>
      <c r="B7" t="s">
        <v>1072</v>
      </c>
      <c r="C7" t="s">
        <v>211</v>
      </c>
      <c r="D7" s="1">
        <v>100</v>
      </c>
      <c r="E7" t="s">
        <v>7</v>
      </c>
    </row>
    <row r="8" spans="1:5" s="66" customFormat="1" x14ac:dyDescent="0.2">
      <c r="A8" s="66" t="s">
        <v>1642</v>
      </c>
      <c r="B8" s="66" t="s">
        <v>1643</v>
      </c>
      <c r="C8" s="66" t="s">
        <v>211</v>
      </c>
      <c r="D8" s="67">
        <v>100</v>
      </c>
      <c r="E8" s="66" t="s">
        <v>20</v>
      </c>
    </row>
    <row r="9" spans="1:5" x14ac:dyDescent="0.2">
      <c r="D9" s="70">
        <f>SUM(D2:D8)</f>
        <v>640</v>
      </c>
    </row>
    <row r="10" spans="1:5" x14ac:dyDescent="0.2">
      <c r="D10" s="70">
        <f>D2+D3+D4+D5+D8</f>
        <v>440</v>
      </c>
    </row>
    <row r="11" spans="1:5" x14ac:dyDescent="0.2">
      <c r="D11" s="72">
        <f>D10/D9</f>
        <v>0.6875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D24" sqref="D24"/>
    </sheetView>
  </sheetViews>
  <sheetFormatPr defaultRowHeight="12.75" x14ac:dyDescent="0.2"/>
  <cols>
    <col min="2" max="2" width="32" bestFit="1" customWidth="1"/>
    <col min="5" max="5" width="16.140625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s="66" customFormat="1" x14ac:dyDescent="0.2">
      <c r="A2" s="66" t="s">
        <v>4</v>
      </c>
      <c r="B2" s="66" t="s">
        <v>5</v>
      </c>
      <c r="C2" s="66" t="s">
        <v>6</v>
      </c>
      <c r="D2" s="67">
        <v>80</v>
      </c>
      <c r="E2" s="66" t="s">
        <v>7</v>
      </c>
    </row>
    <row r="3" spans="1:5" s="66" customFormat="1" x14ac:dyDescent="0.2">
      <c r="A3" s="66" t="s">
        <v>8</v>
      </c>
      <c r="B3" s="66" t="s">
        <v>5</v>
      </c>
      <c r="C3" s="66" t="s">
        <v>6</v>
      </c>
      <c r="D3" s="67">
        <v>20</v>
      </c>
      <c r="E3" s="66" t="s">
        <v>7</v>
      </c>
    </row>
    <row r="4" spans="1:5" s="66" customFormat="1" x14ac:dyDescent="0.2">
      <c r="A4" s="66" t="s">
        <v>54</v>
      </c>
      <c r="B4" s="66" t="s">
        <v>55</v>
      </c>
      <c r="C4" s="66" t="s">
        <v>6</v>
      </c>
      <c r="D4" s="67">
        <v>100</v>
      </c>
      <c r="E4" s="66" t="s">
        <v>7</v>
      </c>
    </row>
    <row r="5" spans="1:5" s="66" customFormat="1" x14ac:dyDescent="0.2">
      <c r="A5" s="66" t="s">
        <v>123</v>
      </c>
      <c r="B5" s="66" t="s">
        <v>124</v>
      </c>
      <c r="C5" s="66" t="s">
        <v>6</v>
      </c>
      <c r="D5" s="67">
        <v>100</v>
      </c>
      <c r="E5" s="66" t="s">
        <v>7</v>
      </c>
    </row>
    <row r="6" spans="1:5" x14ac:dyDescent="0.2">
      <c r="A6" t="s">
        <v>310</v>
      </c>
      <c r="B6" t="s">
        <v>311</v>
      </c>
      <c r="C6" t="s">
        <v>6</v>
      </c>
      <c r="D6" s="1">
        <v>80</v>
      </c>
      <c r="E6" t="s">
        <v>7</v>
      </c>
    </row>
    <row r="7" spans="1:5" s="66" customFormat="1" x14ac:dyDescent="0.2">
      <c r="A7" s="66" t="s">
        <v>420</v>
      </c>
      <c r="B7" s="66" t="s">
        <v>421</v>
      </c>
      <c r="C7" s="66" t="s">
        <v>6</v>
      </c>
      <c r="D7" s="67">
        <v>20</v>
      </c>
      <c r="E7" s="66" t="s">
        <v>7</v>
      </c>
    </row>
    <row r="8" spans="1:5" s="66" customFormat="1" x14ac:dyDescent="0.2">
      <c r="A8" s="66" t="s">
        <v>422</v>
      </c>
      <c r="B8" s="66" t="s">
        <v>421</v>
      </c>
      <c r="C8" s="66" t="s">
        <v>6</v>
      </c>
      <c r="D8" s="67">
        <v>40</v>
      </c>
      <c r="E8" s="66" t="s">
        <v>7</v>
      </c>
    </row>
    <row r="9" spans="1:5" x14ac:dyDescent="0.2">
      <c r="A9" t="s">
        <v>459</v>
      </c>
      <c r="B9" t="s">
        <v>460</v>
      </c>
      <c r="C9" t="s">
        <v>6</v>
      </c>
      <c r="D9" s="1">
        <v>10</v>
      </c>
      <c r="E9" t="s">
        <v>7</v>
      </c>
    </row>
    <row r="10" spans="1:5" s="66" customFormat="1" x14ac:dyDescent="0.2">
      <c r="A10" s="66" t="s">
        <v>517</v>
      </c>
      <c r="B10" s="66" t="s">
        <v>518</v>
      </c>
      <c r="C10" s="66" t="s">
        <v>6</v>
      </c>
      <c r="D10" s="67">
        <v>100</v>
      </c>
      <c r="E10" s="66" t="s">
        <v>7</v>
      </c>
    </row>
    <row r="11" spans="1:5" s="66" customFormat="1" x14ac:dyDescent="0.2">
      <c r="A11" s="66" t="s">
        <v>951</v>
      </c>
      <c r="B11" s="66" t="s">
        <v>952</v>
      </c>
      <c r="C11" s="66" t="s">
        <v>6</v>
      </c>
      <c r="D11" s="67">
        <v>100</v>
      </c>
      <c r="E11" s="66" t="s">
        <v>7</v>
      </c>
    </row>
    <row r="12" spans="1:5" s="66" customFormat="1" x14ac:dyDescent="0.2">
      <c r="A12" s="66" t="s">
        <v>994</v>
      </c>
      <c r="B12" s="66" t="s">
        <v>995</v>
      </c>
      <c r="C12" s="66" t="s">
        <v>6</v>
      </c>
      <c r="D12" s="67">
        <v>40</v>
      </c>
      <c r="E12" s="66" t="s">
        <v>7</v>
      </c>
    </row>
    <row r="13" spans="1:5" s="66" customFormat="1" x14ac:dyDescent="0.2">
      <c r="A13" s="66" t="s">
        <v>1140</v>
      </c>
      <c r="B13" s="66" t="s">
        <v>1141</v>
      </c>
      <c r="C13" s="66" t="s">
        <v>6</v>
      </c>
      <c r="D13" s="67">
        <v>20</v>
      </c>
      <c r="E13" s="66" t="s">
        <v>7</v>
      </c>
    </row>
    <row r="14" spans="1:5" s="66" customFormat="1" x14ac:dyDescent="0.2">
      <c r="A14" s="66" t="s">
        <v>1282</v>
      </c>
      <c r="B14" s="66" t="s">
        <v>1283</v>
      </c>
      <c r="C14" s="66" t="s">
        <v>6</v>
      </c>
      <c r="D14" s="67">
        <v>30</v>
      </c>
      <c r="E14" s="66" t="s">
        <v>27</v>
      </c>
    </row>
    <row r="15" spans="1:5" s="66" customFormat="1" x14ac:dyDescent="0.2">
      <c r="A15" s="66" t="s">
        <v>1284</v>
      </c>
      <c r="B15" s="66" t="s">
        <v>1283</v>
      </c>
      <c r="C15" s="66" t="s">
        <v>6</v>
      </c>
      <c r="D15" s="67">
        <v>70</v>
      </c>
      <c r="E15" s="66" t="s">
        <v>27</v>
      </c>
    </row>
    <row r="16" spans="1:5" s="66" customFormat="1" x14ac:dyDescent="0.2">
      <c r="A16" s="66" t="s">
        <v>1341</v>
      </c>
      <c r="B16" s="66" t="s">
        <v>1342</v>
      </c>
      <c r="C16" s="66" t="s">
        <v>6</v>
      </c>
      <c r="D16" s="67">
        <v>55</v>
      </c>
      <c r="E16" s="66" t="s">
        <v>27</v>
      </c>
    </row>
    <row r="17" spans="1:5" s="66" customFormat="1" x14ac:dyDescent="0.2">
      <c r="A17" s="66" t="s">
        <v>1343</v>
      </c>
      <c r="B17" s="66" t="s">
        <v>1342</v>
      </c>
      <c r="C17" s="66" t="s">
        <v>6</v>
      </c>
      <c r="D17" s="67">
        <v>5</v>
      </c>
      <c r="E17" s="66" t="s">
        <v>27</v>
      </c>
    </row>
    <row r="18" spans="1:5" s="66" customFormat="1" x14ac:dyDescent="0.2">
      <c r="A18" s="66" t="s">
        <v>1344</v>
      </c>
      <c r="B18" s="66" t="s">
        <v>1342</v>
      </c>
      <c r="C18" s="66" t="s">
        <v>6</v>
      </c>
      <c r="D18" s="67">
        <v>40</v>
      </c>
      <c r="E18" s="66" t="s">
        <v>27</v>
      </c>
    </row>
    <row r="19" spans="1:5" s="66" customFormat="1" x14ac:dyDescent="0.2">
      <c r="A19" s="66" t="s">
        <v>1418</v>
      </c>
      <c r="B19" s="66" t="s">
        <v>1419</v>
      </c>
      <c r="C19" s="66" t="s">
        <v>6</v>
      </c>
      <c r="D19" s="67">
        <v>50</v>
      </c>
      <c r="E19" s="66" t="s">
        <v>7</v>
      </c>
    </row>
    <row r="20" spans="1:5" s="66" customFormat="1" x14ac:dyDescent="0.2">
      <c r="A20" s="66" t="s">
        <v>1420</v>
      </c>
      <c r="B20" s="66" t="s">
        <v>1419</v>
      </c>
      <c r="C20" s="66" t="s">
        <v>6</v>
      </c>
      <c r="D20" s="67">
        <v>50</v>
      </c>
      <c r="E20" s="66" t="s">
        <v>7</v>
      </c>
    </row>
    <row r="21" spans="1:5" s="66" customFormat="1" x14ac:dyDescent="0.2">
      <c r="A21" s="66" t="s">
        <v>1794</v>
      </c>
      <c r="B21" s="66" t="s">
        <v>1795</v>
      </c>
      <c r="C21" s="66" t="s">
        <v>6</v>
      </c>
      <c r="D21" s="67">
        <v>100</v>
      </c>
      <c r="E21" s="66" t="s">
        <v>7</v>
      </c>
    </row>
    <row r="22" spans="1:5" x14ac:dyDescent="0.2">
      <c r="D22" s="70">
        <f>SUM(D2:D21)</f>
        <v>1110</v>
      </c>
    </row>
    <row r="23" spans="1:5" x14ac:dyDescent="0.2">
      <c r="D23" s="70">
        <f>D22-D6-D9</f>
        <v>1020</v>
      </c>
    </row>
    <row r="24" spans="1:5" x14ac:dyDescent="0.2">
      <c r="D24" s="72">
        <f>D23/D22</f>
        <v>0.91891891891891897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D28" sqref="D28"/>
    </sheetView>
  </sheetViews>
  <sheetFormatPr defaultRowHeight="12.75" x14ac:dyDescent="0.2"/>
  <cols>
    <col min="2" max="2" width="37.5703125" bestFit="1" customWidth="1"/>
    <col min="5" max="5" width="16.42578125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s="66" customFormat="1" x14ac:dyDescent="0.2">
      <c r="A2" s="66" t="s">
        <v>178</v>
      </c>
      <c r="B2" s="66" t="s">
        <v>179</v>
      </c>
      <c r="C2" s="66" t="s">
        <v>180</v>
      </c>
      <c r="D2" s="67">
        <v>10</v>
      </c>
      <c r="E2" s="66" t="s">
        <v>7</v>
      </c>
    </row>
    <row r="3" spans="1:5" s="66" customFormat="1" x14ac:dyDescent="0.2">
      <c r="A3" s="66" t="s">
        <v>325</v>
      </c>
      <c r="B3" s="66" t="s">
        <v>326</v>
      </c>
      <c r="C3" s="66" t="s">
        <v>180</v>
      </c>
      <c r="D3" s="67">
        <v>35</v>
      </c>
      <c r="E3" s="66" t="s">
        <v>27</v>
      </c>
    </row>
    <row r="4" spans="1:5" s="66" customFormat="1" x14ac:dyDescent="0.2">
      <c r="A4" s="66" t="s">
        <v>327</v>
      </c>
      <c r="B4" s="66" t="s">
        <v>326</v>
      </c>
      <c r="C4" s="66" t="s">
        <v>180</v>
      </c>
      <c r="D4" s="67">
        <v>45</v>
      </c>
      <c r="E4" s="66" t="s">
        <v>27</v>
      </c>
    </row>
    <row r="5" spans="1:5" s="66" customFormat="1" x14ac:dyDescent="0.2">
      <c r="A5" s="66" t="s">
        <v>328</v>
      </c>
      <c r="B5" s="66" t="s">
        <v>326</v>
      </c>
      <c r="C5" s="66" t="s">
        <v>180</v>
      </c>
      <c r="D5" s="67">
        <v>20</v>
      </c>
      <c r="E5" s="66" t="s">
        <v>27</v>
      </c>
    </row>
    <row r="6" spans="1:5" s="66" customFormat="1" x14ac:dyDescent="0.2">
      <c r="A6" s="66" t="s">
        <v>377</v>
      </c>
      <c r="B6" s="66" t="s">
        <v>378</v>
      </c>
      <c r="C6" s="66" t="s">
        <v>180</v>
      </c>
      <c r="D6" s="67">
        <v>30</v>
      </c>
      <c r="E6" s="66" t="s">
        <v>3</v>
      </c>
    </row>
    <row r="7" spans="1:5" s="66" customFormat="1" x14ac:dyDescent="0.2">
      <c r="A7" s="66" t="s">
        <v>617</v>
      </c>
      <c r="B7" s="66" t="s">
        <v>618</v>
      </c>
      <c r="C7" s="66" t="s">
        <v>180</v>
      </c>
      <c r="D7" s="67">
        <v>100</v>
      </c>
      <c r="E7" s="66" t="s">
        <v>7</v>
      </c>
    </row>
    <row r="8" spans="1:5" s="66" customFormat="1" x14ac:dyDescent="0.2">
      <c r="A8" s="66" t="s">
        <v>643</v>
      </c>
      <c r="B8" s="66" t="s">
        <v>644</v>
      </c>
      <c r="C8" s="66" t="s">
        <v>180</v>
      </c>
      <c r="D8" s="67">
        <v>50</v>
      </c>
      <c r="E8" s="66" t="s">
        <v>7</v>
      </c>
    </row>
    <row r="9" spans="1:5" s="66" customFormat="1" x14ac:dyDescent="0.2">
      <c r="A9" s="66" t="s">
        <v>645</v>
      </c>
      <c r="B9" s="66" t="s">
        <v>644</v>
      </c>
      <c r="C9" s="66" t="s">
        <v>180</v>
      </c>
      <c r="D9" s="67">
        <v>50</v>
      </c>
      <c r="E9" s="66" t="s">
        <v>7</v>
      </c>
    </row>
    <row r="10" spans="1:5" s="66" customFormat="1" x14ac:dyDescent="0.2">
      <c r="A10" s="66" t="s">
        <v>680</v>
      </c>
      <c r="B10" s="66" t="s">
        <v>681</v>
      </c>
      <c r="C10" s="66" t="s">
        <v>180</v>
      </c>
      <c r="D10" s="67">
        <v>40</v>
      </c>
      <c r="E10" s="66" t="s">
        <v>7</v>
      </c>
    </row>
    <row r="11" spans="1:5" x14ac:dyDescent="0.2">
      <c r="A11" t="s">
        <v>819</v>
      </c>
      <c r="B11" t="s">
        <v>820</v>
      </c>
      <c r="C11" t="s">
        <v>180</v>
      </c>
      <c r="D11" s="1">
        <v>40</v>
      </c>
      <c r="E11" t="s">
        <v>7</v>
      </c>
    </row>
    <row r="12" spans="1:5" x14ac:dyDescent="0.2">
      <c r="A12" t="s">
        <v>821</v>
      </c>
      <c r="B12" t="s">
        <v>820</v>
      </c>
      <c r="C12" t="s">
        <v>180</v>
      </c>
      <c r="D12" s="1">
        <v>60</v>
      </c>
      <c r="E12" t="s">
        <v>7</v>
      </c>
    </row>
    <row r="13" spans="1:5" s="66" customFormat="1" x14ac:dyDescent="0.2">
      <c r="A13" s="66" t="s">
        <v>968</v>
      </c>
      <c r="B13" s="66" t="s">
        <v>969</v>
      </c>
      <c r="C13" s="66" t="s">
        <v>180</v>
      </c>
      <c r="D13" s="67">
        <v>30</v>
      </c>
      <c r="E13" s="66" t="s">
        <v>7</v>
      </c>
    </row>
    <row r="14" spans="1:5" s="66" customFormat="1" x14ac:dyDescent="0.2">
      <c r="A14" s="66" t="s">
        <v>1115</v>
      </c>
      <c r="B14" s="66" t="s">
        <v>1116</v>
      </c>
      <c r="C14" s="66" t="s">
        <v>180</v>
      </c>
      <c r="D14" s="67">
        <v>100</v>
      </c>
      <c r="E14" s="66" t="s">
        <v>7</v>
      </c>
    </row>
    <row r="15" spans="1:5" s="66" customFormat="1" x14ac:dyDescent="0.2">
      <c r="A15" s="66" t="s">
        <v>1234</v>
      </c>
      <c r="B15" s="66" t="s">
        <v>1235</v>
      </c>
      <c r="C15" s="66" t="s">
        <v>180</v>
      </c>
      <c r="D15" s="67">
        <v>35</v>
      </c>
      <c r="E15" s="66" t="s">
        <v>7</v>
      </c>
    </row>
    <row r="16" spans="1:5" s="66" customFormat="1" x14ac:dyDescent="0.2">
      <c r="A16" s="66" t="s">
        <v>1241</v>
      </c>
      <c r="B16" s="66" t="s">
        <v>1242</v>
      </c>
      <c r="C16" s="66" t="s">
        <v>180</v>
      </c>
      <c r="D16" s="67">
        <v>50</v>
      </c>
      <c r="E16" s="66" t="s">
        <v>7</v>
      </c>
    </row>
    <row r="17" spans="1:5" s="66" customFormat="1" x14ac:dyDescent="0.2">
      <c r="A17" s="66" t="s">
        <v>1243</v>
      </c>
      <c r="B17" s="66" t="s">
        <v>1242</v>
      </c>
      <c r="C17" s="66" t="s">
        <v>180</v>
      </c>
      <c r="D17" s="67">
        <v>50</v>
      </c>
      <c r="E17" s="66" t="s">
        <v>7</v>
      </c>
    </row>
    <row r="18" spans="1:5" x14ac:dyDescent="0.2">
      <c r="A18" t="s">
        <v>1266</v>
      </c>
      <c r="B18" t="s">
        <v>1267</v>
      </c>
      <c r="C18" t="s">
        <v>180</v>
      </c>
      <c r="D18" s="1">
        <v>50</v>
      </c>
      <c r="E18" t="s">
        <v>7</v>
      </c>
    </row>
    <row r="19" spans="1:5" s="66" customFormat="1" ht="14.25" customHeight="1" x14ac:dyDescent="0.2">
      <c r="A19" s="66" t="s">
        <v>1301</v>
      </c>
      <c r="B19" s="66" t="s">
        <v>1302</v>
      </c>
      <c r="C19" s="66" t="s">
        <v>180</v>
      </c>
      <c r="D19" s="67">
        <v>40</v>
      </c>
      <c r="E19" s="66" t="s">
        <v>7</v>
      </c>
    </row>
    <row r="20" spans="1:5" s="66" customFormat="1" x14ac:dyDescent="0.2">
      <c r="A20" s="66" t="s">
        <v>1303</v>
      </c>
      <c r="B20" s="66" t="s">
        <v>1302</v>
      </c>
      <c r="C20" s="66" t="s">
        <v>180</v>
      </c>
      <c r="D20" s="67">
        <v>60</v>
      </c>
      <c r="E20" s="66" t="s">
        <v>7</v>
      </c>
    </row>
    <row r="21" spans="1:5" s="66" customFormat="1" x14ac:dyDescent="0.2">
      <c r="A21" s="66" t="s">
        <v>1364</v>
      </c>
      <c r="B21" s="66" t="s">
        <v>1365</v>
      </c>
      <c r="C21" s="66" t="s">
        <v>180</v>
      </c>
      <c r="D21" s="67">
        <v>100</v>
      </c>
      <c r="E21" s="66" t="s">
        <v>7</v>
      </c>
    </row>
    <row r="22" spans="1:5" s="66" customFormat="1" x14ac:dyDescent="0.2">
      <c r="A22" s="66" t="s">
        <v>1414</v>
      </c>
      <c r="B22" s="66" t="s">
        <v>1415</v>
      </c>
      <c r="C22" s="66" t="s">
        <v>180</v>
      </c>
      <c r="D22" s="67">
        <v>100</v>
      </c>
      <c r="E22" s="66" t="s">
        <v>7</v>
      </c>
    </row>
    <row r="23" spans="1:5" s="66" customFormat="1" x14ac:dyDescent="0.2">
      <c r="A23" s="66" t="s">
        <v>1520</v>
      </c>
      <c r="B23" s="66" t="s">
        <v>1521</v>
      </c>
      <c r="C23" s="66" t="s">
        <v>180</v>
      </c>
      <c r="D23" s="67">
        <v>60</v>
      </c>
      <c r="E23" s="66" t="s">
        <v>7</v>
      </c>
    </row>
    <row r="24" spans="1:5" s="66" customFormat="1" x14ac:dyDescent="0.2">
      <c r="A24" s="66" t="s">
        <v>1680</v>
      </c>
      <c r="B24" s="66" t="s">
        <v>1681</v>
      </c>
      <c r="C24" s="66" t="s">
        <v>180</v>
      </c>
      <c r="D24" s="67">
        <v>30</v>
      </c>
      <c r="E24" s="66" t="s">
        <v>7</v>
      </c>
    </row>
    <row r="25" spans="1:5" s="66" customFormat="1" x14ac:dyDescent="0.2">
      <c r="A25" s="66" t="s">
        <v>1698</v>
      </c>
      <c r="B25" s="66" t="s">
        <v>1699</v>
      </c>
      <c r="C25" s="66" t="s">
        <v>180</v>
      </c>
      <c r="D25" s="67">
        <v>20</v>
      </c>
      <c r="E25" s="66" t="s">
        <v>7</v>
      </c>
    </row>
    <row r="26" spans="1:5" x14ac:dyDescent="0.2">
      <c r="D26" s="70">
        <f>SUM(D2:D25)</f>
        <v>1205</v>
      </c>
    </row>
    <row r="27" spans="1:5" x14ac:dyDescent="0.2">
      <c r="D27" s="70">
        <f>D26-D11-D12-D18</f>
        <v>1055</v>
      </c>
    </row>
    <row r="28" spans="1:5" x14ac:dyDescent="0.2">
      <c r="D28" s="72">
        <f>D27/D26</f>
        <v>0.87551867219917012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5"/>
  <sheetViews>
    <sheetView topLeftCell="A123" workbookViewId="0">
      <selection activeCell="D165" sqref="D165"/>
    </sheetView>
  </sheetViews>
  <sheetFormatPr defaultRowHeight="12.75" x14ac:dyDescent="0.2"/>
  <cols>
    <col min="1" max="1" width="10" bestFit="1" customWidth="1"/>
    <col min="2" max="2" width="42" bestFit="1" customWidth="1"/>
    <col min="3" max="3" width="14.140625" customWidth="1"/>
    <col min="4" max="4" width="12.85546875" customWidth="1"/>
    <col min="5" max="5" width="19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s="66" customFormat="1" x14ac:dyDescent="0.2">
      <c r="A2" s="66" t="s">
        <v>4</v>
      </c>
      <c r="B2" s="66" t="s">
        <v>5</v>
      </c>
      <c r="C2" s="66" t="s">
        <v>6</v>
      </c>
      <c r="D2" s="67">
        <v>80</v>
      </c>
      <c r="E2" s="66" t="s">
        <v>7</v>
      </c>
    </row>
    <row r="3" spans="1:5" s="66" customFormat="1" x14ac:dyDescent="0.2">
      <c r="A3" s="66" t="s">
        <v>8</v>
      </c>
      <c r="B3" s="66" t="s">
        <v>5</v>
      </c>
      <c r="C3" s="66" t="s">
        <v>6</v>
      </c>
      <c r="D3" s="67">
        <v>20</v>
      </c>
      <c r="E3" s="66" t="s">
        <v>7</v>
      </c>
    </row>
    <row r="4" spans="1:5" s="66" customFormat="1" x14ac:dyDescent="0.2">
      <c r="A4" s="66" t="s">
        <v>9</v>
      </c>
      <c r="B4" s="66" t="s">
        <v>10</v>
      </c>
      <c r="C4" s="66" t="s">
        <v>11</v>
      </c>
      <c r="D4" s="67">
        <v>50</v>
      </c>
      <c r="E4" s="66" t="s">
        <v>7</v>
      </c>
    </row>
    <row r="5" spans="1:5" s="66" customFormat="1" x14ac:dyDescent="0.2">
      <c r="A5" s="66" t="s">
        <v>36</v>
      </c>
      <c r="B5" s="66" t="s">
        <v>37</v>
      </c>
      <c r="C5" s="66" t="s">
        <v>38</v>
      </c>
      <c r="D5" s="67">
        <v>100</v>
      </c>
      <c r="E5" s="66" t="s">
        <v>7</v>
      </c>
    </row>
    <row r="6" spans="1:5" s="66" customFormat="1" x14ac:dyDescent="0.2">
      <c r="A6" s="66" t="s">
        <v>42</v>
      </c>
      <c r="B6" s="66" t="s">
        <v>43</v>
      </c>
      <c r="C6" s="66" t="s">
        <v>44</v>
      </c>
      <c r="D6" s="67">
        <v>50</v>
      </c>
      <c r="E6" s="66" t="s">
        <v>7</v>
      </c>
    </row>
    <row r="7" spans="1:5" s="66" customFormat="1" x14ac:dyDescent="0.2">
      <c r="A7" s="66" t="s">
        <v>45</v>
      </c>
      <c r="B7" s="66" t="s">
        <v>46</v>
      </c>
      <c r="C7" s="66" t="s">
        <v>44</v>
      </c>
      <c r="D7" s="67">
        <v>50</v>
      </c>
      <c r="E7" s="66" t="s">
        <v>27</v>
      </c>
    </row>
    <row r="8" spans="1:5" s="66" customFormat="1" x14ac:dyDescent="0.2">
      <c r="A8" s="66" t="s">
        <v>47</v>
      </c>
      <c r="B8" s="66" t="s">
        <v>46</v>
      </c>
      <c r="C8" s="66" t="s">
        <v>44</v>
      </c>
      <c r="D8" s="67">
        <v>50</v>
      </c>
      <c r="E8" s="66" t="s">
        <v>27</v>
      </c>
    </row>
    <row r="9" spans="1:5" s="66" customFormat="1" x14ac:dyDescent="0.2">
      <c r="A9" s="66" t="s">
        <v>54</v>
      </c>
      <c r="B9" s="66" t="s">
        <v>55</v>
      </c>
      <c r="C9" s="66" t="s">
        <v>6</v>
      </c>
      <c r="D9" s="67">
        <v>100</v>
      </c>
      <c r="E9" s="66" t="s">
        <v>7</v>
      </c>
    </row>
    <row r="10" spans="1:5" s="66" customFormat="1" x14ac:dyDescent="0.2">
      <c r="A10" s="66" t="s">
        <v>59</v>
      </c>
      <c r="B10" s="66" t="s">
        <v>60</v>
      </c>
      <c r="C10" s="66" t="s">
        <v>61</v>
      </c>
      <c r="D10" s="67">
        <v>50</v>
      </c>
      <c r="E10" s="66" t="s">
        <v>62</v>
      </c>
    </row>
    <row r="11" spans="1:5" s="66" customFormat="1" x14ac:dyDescent="0.2">
      <c r="A11" s="66" t="s">
        <v>63</v>
      </c>
      <c r="B11" s="66" t="s">
        <v>60</v>
      </c>
      <c r="C11" s="66" t="s">
        <v>61</v>
      </c>
      <c r="D11" s="67">
        <v>30</v>
      </c>
      <c r="E11" s="66" t="s">
        <v>62</v>
      </c>
    </row>
    <row r="12" spans="1:5" s="66" customFormat="1" x14ac:dyDescent="0.2">
      <c r="A12" s="66" t="s">
        <v>64</v>
      </c>
      <c r="B12" s="66" t="s">
        <v>60</v>
      </c>
      <c r="C12" s="66" t="s">
        <v>61</v>
      </c>
      <c r="D12" s="67">
        <v>20</v>
      </c>
      <c r="E12" s="66" t="s">
        <v>62</v>
      </c>
    </row>
    <row r="13" spans="1:5" s="66" customFormat="1" x14ac:dyDescent="0.2">
      <c r="A13" s="66" t="s">
        <v>123</v>
      </c>
      <c r="B13" s="66" t="s">
        <v>124</v>
      </c>
      <c r="C13" s="66" t="s">
        <v>6</v>
      </c>
      <c r="D13" s="67">
        <v>100</v>
      </c>
      <c r="E13" s="66" t="s">
        <v>7</v>
      </c>
    </row>
    <row r="14" spans="1:5" s="66" customFormat="1" x14ac:dyDescent="0.2">
      <c r="A14" s="66" t="s">
        <v>127</v>
      </c>
      <c r="B14" s="66" t="s">
        <v>128</v>
      </c>
      <c r="C14" s="66" t="s">
        <v>129</v>
      </c>
      <c r="D14" s="67">
        <v>100</v>
      </c>
      <c r="E14" s="66" t="s">
        <v>3</v>
      </c>
    </row>
    <row r="15" spans="1:5" s="66" customFormat="1" x14ac:dyDescent="0.2">
      <c r="A15" s="66" t="s">
        <v>130</v>
      </c>
      <c r="B15" s="66" t="s">
        <v>131</v>
      </c>
      <c r="C15" s="66" t="s">
        <v>132</v>
      </c>
      <c r="D15" s="67">
        <v>30</v>
      </c>
      <c r="E15" s="66" t="s">
        <v>3</v>
      </c>
    </row>
    <row r="16" spans="1:5" s="66" customFormat="1" x14ac:dyDescent="0.2">
      <c r="A16" s="66" t="s">
        <v>133</v>
      </c>
      <c r="B16" s="66" t="s">
        <v>131</v>
      </c>
      <c r="C16" s="66" t="s">
        <v>132</v>
      </c>
      <c r="D16" s="67">
        <v>70</v>
      </c>
      <c r="E16" s="66" t="s">
        <v>3</v>
      </c>
    </row>
    <row r="17" spans="1:5" s="66" customFormat="1" x14ac:dyDescent="0.2">
      <c r="A17" s="66" t="s">
        <v>154</v>
      </c>
      <c r="B17" s="66" t="s">
        <v>155</v>
      </c>
      <c r="C17" s="66" t="s">
        <v>11</v>
      </c>
      <c r="D17" s="67">
        <v>100</v>
      </c>
      <c r="E17" s="66" t="s">
        <v>3</v>
      </c>
    </row>
    <row r="18" spans="1:5" s="66" customFormat="1" x14ac:dyDescent="0.2">
      <c r="A18" s="66" t="s">
        <v>156</v>
      </c>
      <c r="B18" s="66" t="s">
        <v>157</v>
      </c>
      <c r="C18" s="66" t="s">
        <v>44</v>
      </c>
      <c r="D18" s="67">
        <v>100</v>
      </c>
      <c r="E18" s="66" t="s">
        <v>27</v>
      </c>
    </row>
    <row r="19" spans="1:5" s="66" customFormat="1" x14ac:dyDescent="0.2">
      <c r="A19" s="66" t="s">
        <v>158</v>
      </c>
      <c r="B19" s="66" t="s">
        <v>159</v>
      </c>
      <c r="C19" s="66" t="s">
        <v>2</v>
      </c>
      <c r="D19" s="67">
        <v>100</v>
      </c>
      <c r="E19" s="66" t="s">
        <v>20</v>
      </c>
    </row>
    <row r="20" spans="1:5" s="66" customFormat="1" x14ac:dyDescent="0.2">
      <c r="A20" s="66" t="s">
        <v>178</v>
      </c>
      <c r="B20" s="66" t="s">
        <v>179</v>
      </c>
      <c r="C20" s="66" t="s">
        <v>180</v>
      </c>
      <c r="D20" s="67">
        <v>10</v>
      </c>
      <c r="E20" s="66" t="s">
        <v>7</v>
      </c>
    </row>
    <row r="21" spans="1:5" s="66" customFormat="1" x14ac:dyDescent="0.2">
      <c r="A21" s="66" t="s">
        <v>201</v>
      </c>
      <c r="B21" s="66" t="s">
        <v>202</v>
      </c>
      <c r="C21" s="66" t="s">
        <v>129</v>
      </c>
      <c r="D21" s="67">
        <v>40</v>
      </c>
      <c r="E21" s="66" t="s">
        <v>3</v>
      </c>
    </row>
    <row r="22" spans="1:5" s="66" customFormat="1" x14ac:dyDescent="0.2">
      <c r="A22" s="66" t="s">
        <v>205</v>
      </c>
      <c r="B22" s="66" t="s">
        <v>206</v>
      </c>
      <c r="C22" s="66" t="s">
        <v>11</v>
      </c>
      <c r="D22" s="67">
        <v>100</v>
      </c>
      <c r="E22" s="66" t="s">
        <v>7</v>
      </c>
    </row>
    <row r="23" spans="1:5" s="66" customFormat="1" x14ac:dyDescent="0.2">
      <c r="A23" s="66" t="s">
        <v>209</v>
      </c>
      <c r="B23" s="66" t="s">
        <v>210</v>
      </c>
      <c r="C23" s="66" t="s">
        <v>211</v>
      </c>
      <c r="D23" s="67">
        <v>80</v>
      </c>
      <c r="E23" s="66" t="s">
        <v>62</v>
      </c>
    </row>
    <row r="24" spans="1:5" s="66" customFormat="1" x14ac:dyDescent="0.2">
      <c r="A24" s="66" t="s">
        <v>212</v>
      </c>
      <c r="B24" s="66" t="s">
        <v>213</v>
      </c>
      <c r="C24" s="66" t="s">
        <v>11</v>
      </c>
      <c r="D24" s="67">
        <v>100</v>
      </c>
      <c r="E24" s="66" t="s">
        <v>7</v>
      </c>
    </row>
    <row r="25" spans="1:5" s="66" customFormat="1" x14ac:dyDescent="0.2">
      <c r="A25" s="66" t="s">
        <v>218</v>
      </c>
      <c r="B25" s="66" t="s">
        <v>219</v>
      </c>
      <c r="C25" s="66" t="s">
        <v>11</v>
      </c>
      <c r="D25" s="67">
        <v>50</v>
      </c>
      <c r="E25" s="66" t="s">
        <v>27</v>
      </c>
    </row>
    <row r="26" spans="1:5" s="66" customFormat="1" x14ac:dyDescent="0.2">
      <c r="A26" s="66" t="s">
        <v>220</v>
      </c>
      <c r="B26" s="66" t="s">
        <v>219</v>
      </c>
      <c r="C26" s="66" t="s">
        <v>11</v>
      </c>
      <c r="D26" s="67">
        <v>50</v>
      </c>
      <c r="E26" s="66" t="s">
        <v>27</v>
      </c>
    </row>
    <row r="27" spans="1:5" s="66" customFormat="1" x14ac:dyDescent="0.2">
      <c r="A27" s="66" t="s">
        <v>249</v>
      </c>
      <c r="B27" s="66" t="s">
        <v>250</v>
      </c>
      <c r="C27" s="66" t="s">
        <v>38</v>
      </c>
      <c r="D27" s="67">
        <v>100</v>
      </c>
      <c r="E27" s="66" t="s">
        <v>3</v>
      </c>
    </row>
    <row r="28" spans="1:5" s="66" customFormat="1" x14ac:dyDescent="0.2">
      <c r="A28" s="66" t="s">
        <v>251</v>
      </c>
      <c r="B28" s="66" t="s">
        <v>252</v>
      </c>
      <c r="C28" s="66" t="s">
        <v>11</v>
      </c>
      <c r="D28" s="67">
        <v>50</v>
      </c>
      <c r="E28" s="66" t="s">
        <v>7</v>
      </c>
    </row>
    <row r="29" spans="1:5" s="66" customFormat="1" x14ac:dyDescent="0.2">
      <c r="A29" s="66" t="s">
        <v>253</v>
      </c>
      <c r="B29" s="66" t="s">
        <v>252</v>
      </c>
      <c r="C29" s="66" t="s">
        <v>11</v>
      </c>
      <c r="D29" s="67">
        <v>50</v>
      </c>
      <c r="E29" s="66" t="s">
        <v>7</v>
      </c>
    </row>
    <row r="30" spans="1:5" s="66" customFormat="1" x14ac:dyDescent="0.2">
      <c r="A30" s="66" t="s">
        <v>256</v>
      </c>
      <c r="B30" s="66" t="s">
        <v>257</v>
      </c>
      <c r="C30" s="66" t="s">
        <v>132</v>
      </c>
      <c r="D30" s="67">
        <v>50</v>
      </c>
      <c r="E30" s="66" t="s">
        <v>3</v>
      </c>
    </row>
    <row r="31" spans="1:5" s="66" customFormat="1" x14ac:dyDescent="0.2">
      <c r="A31" s="66" t="s">
        <v>298</v>
      </c>
      <c r="B31" s="66" t="s">
        <v>1933</v>
      </c>
      <c r="C31" s="66" t="s">
        <v>44</v>
      </c>
      <c r="D31" s="67">
        <v>20</v>
      </c>
      <c r="E31" s="66" t="s">
        <v>7</v>
      </c>
    </row>
    <row r="32" spans="1:5" s="66" customFormat="1" x14ac:dyDescent="0.2">
      <c r="A32" s="66" t="s">
        <v>299</v>
      </c>
      <c r="B32" s="66" t="s">
        <v>1933</v>
      </c>
      <c r="C32" s="66" t="s">
        <v>44</v>
      </c>
      <c r="D32" s="67">
        <v>30</v>
      </c>
      <c r="E32" s="66" t="s">
        <v>7</v>
      </c>
    </row>
    <row r="33" spans="1:5" s="66" customFormat="1" x14ac:dyDescent="0.2">
      <c r="A33" s="66" t="s">
        <v>302</v>
      </c>
      <c r="B33" s="66" t="s">
        <v>303</v>
      </c>
      <c r="C33" s="66" t="s">
        <v>11</v>
      </c>
      <c r="D33" s="67">
        <v>100</v>
      </c>
      <c r="E33" s="66" t="s">
        <v>7</v>
      </c>
    </row>
    <row r="34" spans="1:5" s="66" customFormat="1" x14ac:dyDescent="0.2">
      <c r="A34" s="66" t="s">
        <v>325</v>
      </c>
      <c r="B34" s="66" t="s">
        <v>326</v>
      </c>
      <c r="C34" s="66" t="s">
        <v>180</v>
      </c>
      <c r="D34" s="67">
        <v>35</v>
      </c>
      <c r="E34" s="66" t="s">
        <v>27</v>
      </c>
    </row>
    <row r="35" spans="1:5" s="66" customFormat="1" x14ac:dyDescent="0.2">
      <c r="A35" s="66" t="s">
        <v>327</v>
      </c>
      <c r="B35" s="66" t="s">
        <v>326</v>
      </c>
      <c r="C35" s="66" t="s">
        <v>180</v>
      </c>
      <c r="D35" s="67">
        <v>45</v>
      </c>
      <c r="E35" s="66" t="s">
        <v>27</v>
      </c>
    </row>
    <row r="36" spans="1:5" s="66" customFormat="1" x14ac:dyDescent="0.2">
      <c r="A36" s="66" t="s">
        <v>328</v>
      </c>
      <c r="B36" s="66" t="s">
        <v>326</v>
      </c>
      <c r="C36" s="66" t="s">
        <v>180</v>
      </c>
      <c r="D36" s="67">
        <v>20</v>
      </c>
      <c r="E36" s="66" t="s">
        <v>27</v>
      </c>
    </row>
    <row r="37" spans="1:5" s="66" customFormat="1" x14ac:dyDescent="0.2">
      <c r="A37" s="66" t="s">
        <v>341</v>
      </c>
      <c r="B37" s="66" t="s">
        <v>342</v>
      </c>
      <c r="C37" s="66" t="s">
        <v>132</v>
      </c>
      <c r="D37" s="67">
        <v>100</v>
      </c>
      <c r="E37" s="66" t="s">
        <v>7</v>
      </c>
    </row>
    <row r="38" spans="1:5" s="66" customFormat="1" x14ac:dyDescent="0.2">
      <c r="A38" s="66" t="s">
        <v>352</v>
      </c>
      <c r="B38" s="66" t="s">
        <v>353</v>
      </c>
      <c r="C38" s="66" t="s">
        <v>354</v>
      </c>
      <c r="D38" s="67">
        <v>15</v>
      </c>
      <c r="E38" s="66" t="s">
        <v>20</v>
      </c>
    </row>
    <row r="39" spans="1:5" s="66" customFormat="1" x14ac:dyDescent="0.2">
      <c r="A39" s="66" t="s">
        <v>355</v>
      </c>
      <c r="B39" s="66" t="s">
        <v>353</v>
      </c>
      <c r="C39" s="66" t="s">
        <v>354</v>
      </c>
      <c r="D39" s="67">
        <v>30</v>
      </c>
      <c r="E39" s="66" t="s">
        <v>20</v>
      </c>
    </row>
    <row r="40" spans="1:5" s="66" customFormat="1" x14ac:dyDescent="0.2">
      <c r="A40" s="66" t="s">
        <v>356</v>
      </c>
      <c r="B40" s="66" t="s">
        <v>353</v>
      </c>
      <c r="C40" s="66" t="s">
        <v>354</v>
      </c>
      <c r="D40" s="67">
        <v>20</v>
      </c>
      <c r="E40" s="66" t="s">
        <v>20</v>
      </c>
    </row>
    <row r="41" spans="1:5" s="66" customFormat="1" x14ac:dyDescent="0.2">
      <c r="A41" s="66" t="s">
        <v>357</v>
      </c>
      <c r="B41" s="66" t="s">
        <v>358</v>
      </c>
      <c r="C41" s="66" t="s">
        <v>38</v>
      </c>
      <c r="D41" s="67">
        <v>50</v>
      </c>
      <c r="E41" s="66" t="s">
        <v>62</v>
      </c>
    </row>
    <row r="42" spans="1:5" s="66" customFormat="1" x14ac:dyDescent="0.2">
      <c r="A42" s="66" t="s">
        <v>359</v>
      </c>
      <c r="B42" s="66" t="s">
        <v>358</v>
      </c>
      <c r="C42" s="66" t="s">
        <v>38</v>
      </c>
      <c r="D42" s="67">
        <v>50</v>
      </c>
      <c r="E42" s="66" t="s">
        <v>62</v>
      </c>
    </row>
    <row r="43" spans="1:5" s="66" customFormat="1" x14ac:dyDescent="0.2">
      <c r="A43" s="66" t="s">
        <v>363</v>
      </c>
      <c r="B43" s="66" t="s">
        <v>364</v>
      </c>
      <c r="C43" s="66" t="s">
        <v>120</v>
      </c>
      <c r="D43" s="67">
        <v>100</v>
      </c>
      <c r="E43" s="66" t="s">
        <v>3</v>
      </c>
    </row>
    <row r="44" spans="1:5" s="66" customFormat="1" x14ac:dyDescent="0.2">
      <c r="A44" s="66" t="s">
        <v>375</v>
      </c>
      <c r="B44" s="66" t="s">
        <v>376</v>
      </c>
      <c r="C44" s="66" t="s">
        <v>132</v>
      </c>
      <c r="D44" s="67">
        <v>70</v>
      </c>
      <c r="E44" s="66" t="s">
        <v>7</v>
      </c>
    </row>
    <row r="45" spans="1:5" s="66" customFormat="1" x14ac:dyDescent="0.2">
      <c r="A45" s="66" t="s">
        <v>377</v>
      </c>
      <c r="B45" s="66" t="s">
        <v>378</v>
      </c>
      <c r="C45" s="66" t="s">
        <v>180</v>
      </c>
      <c r="D45" s="67">
        <v>30</v>
      </c>
      <c r="E45" s="66" t="s">
        <v>3</v>
      </c>
    </row>
    <row r="46" spans="1:5" s="66" customFormat="1" x14ac:dyDescent="0.2">
      <c r="A46" s="66" t="s">
        <v>420</v>
      </c>
      <c r="B46" s="66" t="s">
        <v>421</v>
      </c>
      <c r="C46" s="66" t="s">
        <v>6</v>
      </c>
      <c r="D46" s="67">
        <v>20</v>
      </c>
      <c r="E46" s="66" t="s">
        <v>7</v>
      </c>
    </row>
    <row r="47" spans="1:5" s="66" customFormat="1" x14ac:dyDescent="0.2">
      <c r="A47" s="66" t="s">
        <v>422</v>
      </c>
      <c r="B47" s="66" t="s">
        <v>421</v>
      </c>
      <c r="C47" s="66" t="s">
        <v>6</v>
      </c>
      <c r="D47" s="67">
        <v>40</v>
      </c>
      <c r="E47" s="66" t="s">
        <v>7</v>
      </c>
    </row>
    <row r="48" spans="1:5" s="66" customFormat="1" x14ac:dyDescent="0.2">
      <c r="A48" s="66" t="s">
        <v>433</v>
      </c>
      <c r="B48" s="66" t="s">
        <v>434</v>
      </c>
      <c r="C48" s="66" t="s">
        <v>132</v>
      </c>
      <c r="D48" s="67">
        <v>30</v>
      </c>
      <c r="E48" s="66" t="s">
        <v>7</v>
      </c>
    </row>
    <row r="49" spans="1:5" s="66" customFormat="1" x14ac:dyDescent="0.2">
      <c r="A49" s="66" t="s">
        <v>455</v>
      </c>
      <c r="B49" s="66" t="s">
        <v>456</v>
      </c>
      <c r="C49" s="66" t="s">
        <v>132</v>
      </c>
      <c r="D49" s="67">
        <v>100</v>
      </c>
      <c r="E49" s="66" t="s">
        <v>3</v>
      </c>
    </row>
    <row r="50" spans="1:5" s="66" customFormat="1" x14ac:dyDescent="0.2">
      <c r="A50" s="66" t="s">
        <v>461</v>
      </c>
      <c r="B50" s="66" t="s">
        <v>462</v>
      </c>
      <c r="C50" s="66" t="s">
        <v>132</v>
      </c>
      <c r="D50" s="67">
        <v>100</v>
      </c>
      <c r="E50" s="66" t="s">
        <v>3</v>
      </c>
    </row>
    <row r="51" spans="1:5" s="66" customFormat="1" x14ac:dyDescent="0.2">
      <c r="A51" s="66" t="s">
        <v>475</v>
      </c>
      <c r="B51" s="66" t="s">
        <v>476</v>
      </c>
      <c r="C51" s="66" t="s">
        <v>211</v>
      </c>
      <c r="D51" s="67">
        <v>100</v>
      </c>
      <c r="E51" s="66" t="s">
        <v>3</v>
      </c>
    </row>
    <row r="52" spans="1:5" s="66" customFormat="1" x14ac:dyDescent="0.2">
      <c r="A52" s="66" t="s">
        <v>496</v>
      </c>
      <c r="B52" s="66" t="s">
        <v>497</v>
      </c>
      <c r="C52" s="66" t="s">
        <v>11</v>
      </c>
      <c r="D52" s="67">
        <v>50</v>
      </c>
      <c r="E52" s="66" t="s">
        <v>7</v>
      </c>
    </row>
    <row r="53" spans="1:5" s="66" customFormat="1" x14ac:dyDescent="0.2">
      <c r="A53" s="66" t="s">
        <v>498</v>
      </c>
      <c r="B53" s="66" t="s">
        <v>497</v>
      </c>
      <c r="C53" s="66" t="s">
        <v>11</v>
      </c>
      <c r="D53" s="67">
        <v>10</v>
      </c>
      <c r="E53" s="66" t="s">
        <v>7</v>
      </c>
    </row>
    <row r="54" spans="1:5" s="66" customFormat="1" x14ac:dyDescent="0.2">
      <c r="A54" s="66" t="s">
        <v>517</v>
      </c>
      <c r="B54" s="66" t="s">
        <v>518</v>
      </c>
      <c r="C54" s="66" t="s">
        <v>6</v>
      </c>
      <c r="D54" s="67">
        <v>100</v>
      </c>
      <c r="E54" s="66" t="s">
        <v>7</v>
      </c>
    </row>
    <row r="55" spans="1:5" s="66" customFormat="1" x14ac:dyDescent="0.2">
      <c r="A55" s="66" t="s">
        <v>521</v>
      </c>
      <c r="B55" s="66" t="s">
        <v>522</v>
      </c>
      <c r="C55" s="66" t="s">
        <v>44</v>
      </c>
      <c r="D55" s="67">
        <v>100</v>
      </c>
      <c r="E55" s="66" t="s">
        <v>7</v>
      </c>
    </row>
    <row r="56" spans="1:5" s="66" customFormat="1" x14ac:dyDescent="0.2">
      <c r="A56" s="66" t="s">
        <v>531</v>
      </c>
      <c r="B56" s="66" t="s">
        <v>532</v>
      </c>
      <c r="C56" s="66" t="s">
        <v>11</v>
      </c>
      <c r="D56" s="67">
        <v>100</v>
      </c>
      <c r="E56" s="66" t="s">
        <v>7</v>
      </c>
    </row>
    <row r="57" spans="1:5" s="66" customFormat="1" x14ac:dyDescent="0.2">
      <c r="A57" s="66" t="s">
        <v>540</v>
      </c>
      <c r="B57" s="66" t="s">
        <v>541</v>
      </c>
      <c r="C57" s="66" t="s">
        <v>132</v>
      </c>
      <c r="D57" s="67">
        <v>100</v>
      </c>
      <c r="E57" s="66" t="s">
        <v>3</v>
      </c>
    </row>
    <row r="58" spans="1:5" s="66" customFormat="1" x14ac:dyDescent="0.2">
      <c r="A58" s="66" t="s">
        <v>551</v>
      </c>
      <c r="B58" s="66" t="s">
        <v>552</v>
      </c>
      <c r="C58" s="66" t="s">
        <v>11</v>
      </c>
      <c r="D58" s="67">
        <v>100</v>
      </c>
      <c r="E58" s="66" t="s">
        <v>7</v>
      </c>
    </row>
    <row r="59" spans="1:5" s="66" customFormat="1" x14ac:dyDescent="0.2">
      <c r="A59" s="66" t="s">
        <v>557</v>
      </c>
      <c r="B59" s="66" t="s">
        <v>558</v>
      </c>
      <c r="C59" s="66" t="s">
        <v>11</v>
      </c>
      <c r="D59" s="67">
        <v>100</v>
      </c>
      <c r="E59" s="66" t="s">
        <v>27</v>
      </c>
    </row>
    <row r="60" spans="1:5" s="66" customFormat="1" x14ac:dyDescent="0.2">
      <c r="A60" s="66" t="s">
        <v>559</v>
      </c>
      <c r="B60" s="66" t="s">
        <v>560</v>
      </c>
      <c r="C60" s="66" t="s">
        <v>211</v>
      </c>
      <c r="D60" s="67">
        <v>60</v>
      </c>
      <c r="E60" s="66" t="s">
        <v>7</v>
      </c>
    </row>
    <row r="61" spans="1:5" s="66" customFormat="1" x14ac:dyDescent="0.2">
      <c r="A61" s="66" t="s">
        <v>565</v>
      </c>
      <c r="B61" s="66" t="s">
        <v>566</v>
      </c>
      <c r="C61" s="66" t="s">
        <v>44</v>
      </c>
      <c r="D61" s="67">
        <v>20</v>
      </c>
      <c r="E61" s="66" t="s">
        <v>27</v>
      </c>
    </row>
    <row r="62" spans="1:5" s="66" customFormat="1" x14ac:dyDescent="0.2">
      <c r="A62" s="66" t="s">
        <v>589</v>
      </c>
      <c r="B62" s="66" t="s">
        <v>590</v>
      </c>
      <c r="C62" s="66" t="s">
        <v>11</v>
      </c>
      <c r="D62" s="67">
        <v>20</v>
      </c>
      <c r="E62" s="66" t="s">
        <v>62</v>
      </c>
    </row>
    <row r="63" spans="1:5" s="66" customFormat="1" x14ac:dyDescent="0.2">
      <c r="A63" s="66" t="s">
        <v>591</v>
      </c>
      <c r="B63" s="66" t="s">
        <v>590</v>
      </c>
      <c r="C63" s="66" t="s">
        <v>11</v>
      </c>
      <c r="D63" s="67">
        <v>30</v>
      </c>
      <c r="E63" s="66" t="s">
        <v>62</v>
      </c>
    </row>
    <row r="64" spans="1:5" s="66" customFormat="1" x14ac:dyDescent="0.2">
      <c r="A64" s="66" t="s">
        <v>617</v>
      </c>
      <c r="B64" s="66" t="s">
        <v>618</v>
      </c>
      <c r="C64" s="66" t="s">
        <v>180</v>
      </c>
      <c r="D64" s="67">
        <v>100</v>
      </c>
      <c r="E64" s="66" t="s">
        <v>7</v>
      </c>
    </row>
    <row r="65" spans="1:5" s="66" customFormat="1" x14ac:dyDescent="0.2">
      <c r="A65" s="66" t="s">
        <v>643</v>
      </c>
      <c r="B65" s="66" t="s">
        <v>644</v>
      </c>
      <c r="C65" s="66" t="s">
        <v>180</v>
      </c>
      <c r="D65" s="67">
        <v>50</v>
      </c>
      <c r="E65" s="66" t="s">
        <v>7</v>
      </c>
    </row>
    <row r="66" spans="1:5" s="66" customFormat="1" x14ac:dyDescent="0.2">
      <c r="A66" s="66" t="s">
        <v>645</v>
      </c>
      <c r="B66" s="66" t="s">
        <v>644</v>
      </c>
      <c r="C66" s="66" t="s">
        <v>180</v>
      </c>
      <c r="D66" s="67">
        <v>50</v>
      </c>
      <c r="E66" s="66" t="s">
        <v>7</v>
      </c>
    </row>
    <row r="67" spans="1:5" s="66" customFormat="1" x14ac:dyDescent="0.2">
      <c r="A67" s="66" t="s">
        <v>650</v>
      </c>
      <c r="B67" s="66" t="s">
        <v>651</v>
      </c>
      <c r="C67" s="66" t="s">
        <v>132</v>
      </c>
      <c r="D67" s="67">
        <v>100</v>
      </c>
      <c r="E67" s="66" t="s">
        <v>7</v>
      </c>
    </row>
    <row r="68" spans="1:5" s="66" customFormat="1" x14ac:dyDescent="0.2">
      <c r="A68" s="66" t="s">
        <v>665</v>
      </c>
      <c r="B68" s="66" t="s">
        <v>666</v>
      </c>
      <c r="C68" s="66" t="s">
        <v>38</v>
      </c>
      <c r="D68" s="67">
        <v>30</v>
      </c>
      <c r="E68" s="66" t="s">
        <v>7</v>
      </c>
    </row>
    <row r="69" spans="1:5" s="66" customFormat="1" x14ac:dyDescent="0.2">
      <c r="A69" s="66" t="s">
        <v>667</v>
      </c>
      <c r="B69" s="66" t="s">
        <v>666</v>
      </c>
      <c r="C69" s="66" t="s">
        <v>38</v>
      </c>
      <c r="D69" s="67">
        <v>30</v>
      </c>
      <c r="E69" s="66" t="s">
        <v>7</v>
      </c>
    </row>
    <row r="70" spans="1:5" s="66" customFormat="1" x14ac:dyDescent="0.2">
      <c r="A70" s="66" t="s">
        <v>668</v>
      </c>
      <c r="B70" s="66" t="s">
        <v>666</v>
      </c>
      <c r="C70" s="66" t="s">
        <v>38</v>
      </c>
      <c r="D70" s="67">
        <v>40</v>
      </c>
      <c r="E70" s="66" t="s">
        <v>7</v>
      </c>
    </row>
    <row r="71" spans="1:5" s="66" customFormat="1" x14ac:dyDescent="0.2">
      <c r="A71" s="66" t="s">
        <v>680</v>
      </c>
      <c r="B71" s="66" t="s">
        <v>681</v>
      </c>
      <c r="C71" s="66" t="s">
        <v>180</v>
      </c>
      <c r="D71" s="67">
        <v>40</v>
      </c>
      <c r="E71" s="66" t="s">
        <v>7</v>
      </c>
    </row>
    <row r="72" spans="1:5" s="66" customFormat="1" x14ac:dyDescent="0.2">
      <c r="A72" s="66" t="s">
        <v>712</v>
      </c>
      <c r="B72" s="66" t="s">
        <v>713</v>
      </c>
      <c r="C72" s="66" t="s">
        <v>132</v>
      </c>
      <c r="D72" s="67">
        <v>50</v>
      </c>
      <c r="E72" s="66" t="s">
        <v>7</v>
      </c>
    </row>
    <row r="73" spans="1:5" s="66" customFormat="1" x14ac:dyDescent="0.2">
      <c r="A73" s="66" t="s">
        <v>716</v>
      </c>
      <c r="B73" s="66" t="s">
        <v>717</v>
      </c>
      <c r="C73" s="66" t="s">
        <v>211</v>
      </c>
      <c r="D73" s="67">
        <v>100</v>
      </c>
      <c r="E73" s="66" t="s">
        <v>7</v>
      </c>
    </row>
    <row r="74" spans="1:5" s="66" customFormat="1" x14ac:dyDescent="0.2">
      <c r="A74" s="66" t="s">
        <v>747</v>
      </c>
      <c r="B74" s="66" t="s">
        <v>748</v>
      </c>
      <c r="C74" s="66" t="s">
        <v>132</v>
      </c>
      <c r="D74" s="67">
        <v>50</v>
      </c>
      <c r="E74" s="66" t="s">
        <v>3</v>
      </c>
    </row>
    <row r="75" spans="1:5" s="66" customFormat="1" x14ac:dyDescent="0.2">
      <c r="A75" s="66" t="s">
        <v>761</v>
      </c>
      <c r="B75" s="66" t="s">
        <v>762</v>
      </c>
      <c r="C75" s="66" t="s">
        <v>61</v>
      </c>
      <c r="D75" s="67">
        <v>80</v>
      </c>
      <c r="E75" s="66" t="s">
        <v>3</v>
      </c>
    </row>
    <row r="76" spans="1:5" s="66" customFormat="1" x14ac:dyDescent="0.2">
      <c r="A76" s="66" t="s">
        <v>810</v>
      </c>
      <c r="B76" s="66" t="s">
        <v>811</v>
      </c>
      <c r="C76" s="66" t="s">
        <v>61</v>
      </c>
      <c r="D76" s="67">
        <v>80</v>
      </c>
      <c r="E76" s="66" t="s">
        <v>27</v>
      </c>
    </row>
    <row r="77" spans="1:5" s="66" customFormat="1" x14ac:dyDescent="0.2">
      <c r="A77" s="66" t="s">
        <v>812</v>
      </c>
      <c r="B77" s="66" t="s">
        <v>811</v>
      </c>
      <c r="C77" s="66" t="s">
        <v>61</v>
      </c>
      <c r="D77" s="67">
        <v>20</v>
      </c>
      <c r="E77" s="66" t="s">
        <v>27</v>
      </c>
    </row>
    <row r="78" spans="1:5" s="66" customFormat="1" x14ac:dyDescent="0.2">
      <c r="A78" s="66" t="s">
        <v>824</v>
      </c>
      <c r="B78" s="66" t="s">
        <v>825</v>
      </c>
      <c r="C78" s="66" t="s">
        <v>61</v>
      </c>
      <c r="D78" s="67">
        <v>100</v>
      </c>
      <c r="E78" s="66" t="s">
        <v>27</v>
      </c>
    </row>
    <row r="79" spans="1:5" s="66" customFormat="1" x14ac:dyDescent="0.2">
      <c r="A79" s="66" t="s">
        <v>851</v>
      </c>
      <c r="B79" s="66" t="s">
        <v>852</v>
      </c>
      <c r="C79" s="66" t="s">
        <v>11</v>
      </c>
      <c r="D79" s="67">
        <v>100</v>
      </c>
      <c r="E79" s="66" t="s">
        <v>7</v>
      </c>
    </row>
    <row r="80" spans="1:5" s="66" customFormat="1" x14ac:dyDescent="0.2">
      <c r="A80" s="66" t="s">
        <v>864</v>
      </c>
      <c r="B80" s="66" t="s">
        <v>865</v>
      </c>
      <c r="C80" s="66" t="s">
        <v>11</v>
      </c>
      <c r="D80" s="67">
        <v>100</v>
      </c>
      <c r="E80" s="66" t="s">
        <v>27</v>
      </c>
    </row>
    <row r="81" spans="1:5" s="66" customFormat="1" x14ac:dyDescent="0.2">
      <c r="A81" s="66" t="s">
        <v>896</v>
      </c>
      <c r="B81" s="66" t="s">
        <v>897</v>
      </c>
      <c r="C81" s="66" t="s">
        <v>44</v>
      </c>
      <c r="D81" s="67">
        <v>80</v>
      </c>
      <c r="E81" s="66" t="s">
        <v>7</v>
      </c>
    </row>
    <row r="82" spans="1:5" s="66" customFormat="1" x14ac:dyDescent="0.2">
      <c r="A82" s="66" t="s">
        <v>942</v>
      </c>
      <c r="B82" s="66" t="s">
        <v>943</v>
      </c>
      <c r="C82" s="66" t="s">
        <v>132</v>
      </c>
      <c r="D82" s="67">
        <v>50</v>
      </c>
      <c r="E82" s="66" t="s">
        <v>3</v>
      </c>
    </row>
    <row r="83" spans="1:5" s="66" customFormat="1" x14ac:dyDescent="0.2">
      <c r="A83" s="66" t="s">
        <v>948</v>
      </c>
      <c r="B83" s="66" t="s">
        <v>949</v>
      </c>
      <c r="C83" s="66" t="s">
        <v>44</v>
      </c>
      <c r="D83" s="67">
        <v>50</v>
      </c>
      <c r="E83" s="66" t="s">
        <v>7</v>
      </c>
    </row>
    <row r="84" spans="1:5" s="66" customFormat="1" x14ac:dyDescent="0.2">
      <c r="A84" s="66" t="s">
        <v>950</v>
      </c>
      <c r="B84" s="66" t="s">
        <v>949</v>
      </c>
      <c r="C84" s="66" t="s">
        <v>44</v>
      </c>
      <c r="D84" s="67">
        <v>50</v>
      </c>
      <c r="E84" s="66" t="s">
        <v>7</v>
      </c>
    </row>
    <row r="85" spans="1:5" s="66" customFormat="1" x14ac:dyDescent="0.2">
      <c r="A85" s="66" t="s">
        <v>951</v>
      </c>
      <c r="B85" s="66" t="s">
        <v>952</v>
      </c>
      <c r="C85" s="66" t="s">
        <v>6</v>
      </c>
      <c r="D85" s="67">
        <v>100</v>
      </c>
      <c r="E85" s="66" t="s">
        <v>7</v>
      </c>
    </row>
    <row r="86" spans="1:5" s="66" customFormat="1" x14ac:dyDescent="0.2">
      <c r="A86" s="66" t="s">
        <v>955</v>
      </c>
      <c r="B86" s="66" t="s">
        <v>956</v>
      </c>
      <c r="C86" s="66" t="s">
        <v>11</v>
      </c>
      <c r="D86" s="67">
        <v>50</v>
      </c>
      <c r="E86" s="66" t="s">
        <v>7</v>
      </c>
    </row>
    <row r="87" spans="1:5" s="66" customFormat="1" x14ac:dyDescent="0.2">
      <c r="A87" s="66" t="s">
        <v>966</v>
      </c>
      <c r="B87" s="66" t="s">
        <v>967</v>
      </c>
      <c r="C87" s="66" t="s">
        <v>132</v>
      </c>
      <c r="D87" s="67">
        <v>100</v>
      </c>
      <c r="E87" s="66" t="s">
        <v>3</v>
      </c>
    </row>
    <row r="88" spans="1:5" s="66" customFormat="1" x14ac:dyDescent="0.2">
      <c r="A88" s="66" t="s">
        <v>968</v>
      </c>
      <c r="B88" s="66" t="s">
        <v>969</v>
      </c>
      <c r="C88" s="66" t="s">
        <v>180</v>
      </c>
      <c r="D88" s="67">
        <v>30</v>
      </c>
      <c r="E88" s="66" t="s">
        <v>7</v>
      </c>
    </row>
    <row r="89" spans="1:5" s="66" customFormat="1" x14ac:dyDescent="0.2">
      <c r="A89" s="66" t="s">
        <v>979</v>
      </c>
      <c r="B89" s="66" t="s">
        <v>980</v>
      </c>
      <c r="C89" s="66" t="s">
        <v>11</v>
      </c>
      <c r="D89" s="67">
        <v>50</v>
      </c>
      <c r="E89" s="66" t="s">
        <v>7</v>
      </c>
    </row>
    <row r="90" spans="1:5" s="66" customFormat="1" x14ac:dyDescent="0.2">
      <c r="A90" s="66" t="s">
        <v>989</v>
      </c>
      <c r="B90" s="66" t="s">
        <v>990</v>
      </c>
      <c r="C90" s="66" t="s">
        <v>38</v>
      </c>
      <c r="D90" s="67">
        <v>20</v>
      </c>
      <c r="E90" s="66" t="s">
        <v>7</v>
      </c>
    </row>
    <row r="91" spans="1:5" s="66" customFormat="1" x14ac:dyDescent="0.2">
      <c r="A91" s="66" t="s">
        <v>991</v>
      </c>
      <c r="B91" s="66" t="s">
        <v>990</v>
      </c>
      <c r="C91" s="66" t="s">
        <v>38</v>
      </c>
      <c r="D91" s="67">
        <v>60</v>
      </c>
      <c r="E91" s="66" t="s">
        <v>7</v>
      </c>
    </row>
    <row r="92" spans="1:5" s="66" customFormat="1" x14ac:dyDescent="0.2">
      <c r="A92" s="66" t="s">
        <v>994</v>
      </c>
      <c r="B92" s="66" t="s">
        <v>995</v>
      </c>
      <c r="C92" s="66" t="s">
        <v>6</v>
      </c>
      <c r="D92" s="67">
        <v>40</v>
      </c>
      <c r="E92" s="66" t="s">
        <v>7</v>
      </c>
    </row>
    <row r="93" spans="1:5" s="66" customFormat="1" x14ac:dyDescent="0.2">
      <c r="A93" s="66" t="s">
        <v>996</v>
      </c>
      <c r="B93" s="66" t="s">
        <v>997</v>
      </c>
      <c r="C93" s="66" t="s">
        <v>11</v>
      </c>
      <c r="D93" s="67">
        <v>75</v>
      </c>
      <c r="E93" s="66" t="s">
        <v>62</v>
      </c>
    </row>
    <row r="94" spans="1:5" s="66" customFormat="1" x14ac:dyDescent="0.2">
      <c r="A94" s="66" t="s">
        <v>1006</v>
      </c>
      <c r="B94" s="66" t="s">
        <v>1007</v>
      </c>
      <c r="C94" s="66" t="s">
        <v>132</v>
      </c>
      <c r="D94" s="67">
        <v>70</v>
      </c>
      <c r="E94" s="66" t="s">
        <v>7</v>
      </c>
    </row>
    <row r="95" spans="1:5" s="66" customFormat="1" x14ac:dyDescent="0.2">
      <c r="A95" s="66" t="s">
        <v>1033</v>
      </c>
      <c r="B95" s="66" t="s">
        <v>1034</v>
      </c>
      <c r="C95" s="66" t="s">
        <v>44</v>
      </c>
      <c r="D95" s="67">
        <v>50</v>
      </c>
      <c r="E95" s="66" t="s">
        <v>7</v>
      </c>
    </row>
    <row r="96" spans="1:5" s="66" customFormat="1" x14ac:dyDescent="0.2">
      <c r="A96" s="66" t="s">
        <v>1035</v>
      </c>
      <c r="B96" s="66" t="s">
        <v>1036</v>
      </c>
      <c r="C96" s="66" t="s">
        <v>132</v>
      </c>
      <c r="D96" s="67">
        <v>100</v>
      </c>
      <c r="E96" s="66" t="s">
        <v>7</v>
      </c>
    </row>
    <row r="97" spans="1:5" s="66" customFormat="1" x14ac:dyDescent="0.2">
      <c r="A97" s="66" t="s">
        <v>1042</v>
      </c>
      <c r="B97" s="66" t="s">
        <v>1043</v>
      </c>
      <c r="C97" s="66" t="s">
        <v>44</v>
      </c>
      <c r="D97" s="67">
        <v>100</v>
      </c>
      <c r="E97" s="66" t="s">
        <v>7</v>
      </c>
    </row>
    <row r="98" spans="1:5" s="66" customFormat="1" x14ac:dyDescent="0.2">
      <c r="A98" s="66" t="s">
        <v>1050</v>
      </c>
      <c r="B98" s="66" t="s">
        <v>1051</v>
      </c>
      <c r="C98" s="66" t="s">
        <v>2</v>
      </c>
      <c r="D98" s="67">
        <v>100</v>
      </c>
      <c r="E98" s="66" t="s">
        <v>7</v>
      </c>
    </row>
    <row r="99" spans="1:5" s="66" customFormat="1" x14ac:dyDescent="0.2">
      <c r="A99" s="66" t="s">
        <v>1058</v>
      </c>
      <c r="B99" s="66" t="s">
        <v>1059</v>
      </c>
      <c r="C99" s="66" t="s">
        <v>11</v>
      </c>
      <c r="D99" s="67">
        <v>30</v>
      </c>
      <c r="E99" s="66" t="s">
        <v>7</v>
      </c>
    </row>
    <row r="100" spans="1:5" s="66" customFormat="1" x14ac:dyDescent="0.2">
      <c r="A100" s="66" t="s">
        <v>1064</v>
      </c>
      <c r="B100" s="66" t="s">
        <v>1065</v>
      </c>
      <c r="C100" s="66" t="s">
        <v>44</v>
      </c>
      <c r="D100" s="67">
        <v>30</v>
      </c>
      <c r="E100" s="66" t="s">
        <v>7</v>
      </c>
    </row>
    <row r="101" spans="1:5" s="66" customFormat="1" x14ac:dyDescent="0.2">
      <c r="A101" s="66" t="s">
        <v>1066</v>
      </c>
      <c r="B101" s="66" t="s">
        <v>1065</v>
      </c>
      <c r="C101" s="66" t="s">
        <v>44</v>
      </c>
      <c r="D101" s="67">
        <v>70</v>
      </c>
      <c r="E101" s="66" t="s">
        <v>7</v>
      </c>
    </row>
    <row r="102" spans="1:5" s="66" customFormat="1" x14ac:dyDescent="0.2">
      <c r="A102" s="66" t="s">
        <v>1088</v>
      </c>
      <c r="B102" s="66" t="s">
        <v>1089</v>
      </c>
      <c r="C102" s="66" t="s">
        <v>132</v>
      </c>
      <c r="D102" s="67">
        <v>50</v>
      </c>
      <c r="E102" s="66" t="s">
        <v>3</v>
      </c>
    </row>
    <row r="103" spans="1:5" s="66" customFormat="1" x14ac:dyDescent="0.2">
      <c r="A103" s="66" t="s">
        <v>1090</v>
      </c>
      <c r="B103" s="66" t="s">
        <v>1091</v>
      </c>
      <c r="C103" s="66" t="s">
        <v>38</v>
      </c>
      <c r="D103" s="67">
        <v>20</v>
      </c>
      <c r="E103" s="66" t="s">
        <v>3</v>
      </c>
    </row>
    <row r="104" spans="1:5" s="66" customFormat="1" x14ac:dyDescent="0.2">
      <c r="A104" s="66" t="s">
        <v>1092</v>
      </c>
      <c r="B104" s="66" t="s">
        <v>1093</v>
      </c>
      <c r="C104" s="66" t="s">
        <v>38</v>
      </c>
      <c r="D104" s="67">
        <v>80</v>
      </c>
      <c r="E104" s="66" t="s">
        <v>7</v>
      </c>
    </row>
    <row r="105" spans="1:5" s="66" customFormat="1" x14ac:dyDescent="0.2">
      <c r="A105" s="66" t="s">
        <v>1115</v>
      </c>
      <c r="B105" s="66" t="s">
        <v>1116</v>
      </c>
      <c r="C105" s="66" t="s">
        <v>180</v>
      </c>
      <c r="D105" s="67">
        <v>100</v>
      </c>
      <c r="E105" s="66" t="s">
        <v>7</v>
      </c>
    </row>
    <row r="106" spans="1:5" s="66" customFormat="1" x14ac:dyDescent="0.2">
      <c r="A106" s="66" t="s">
        <v>1117</v>
      </c>
      <c r="B106" s="66" t="s">
        <v>1118</v>
      </c>
      <c r="C106" s="66" t="s">
        <v>44</v>
      </c>
      <c r="D106" s="67">
        <v>100</v>
      </c>
      <c r="E106" s="66" t="s">
        <v>7</v>
      </c>
    </row>
    <row r="107" spans="1:5" s="66" customFormat="1" x14ac:dyDescent="0.2">
      <c r="A107" s="66" t="s">
        <v>1140</v>
      </c>
      <c r="B107" s="66" t="s">
        <v>1141</v>
      </c>
      <c r="C107" s="66" t="s">
        <v>6</v>
      </c>
      <c r="D107" s="67">
        <v>20</v>
      </c>
      <c r="E107" s="66" t="s">
        <v>7</v>
      </c>
    </row>
    <row r="108" spans="1:5" s="66" customFormat="1" x14ac:dyDescent="0.2">
      <c r="A108" s="66" t="s">
        <v>1150</v>
      </c>
      <c r="B108" s="66" t="s">
        <v>1151</v>
      </c>
      <c r="C108" s="66" t="s">
        <v>132</v>
      </c>
      <c r="D108" s="67">
        <v>100</v>
      </c>
      <c r="E108" s="66" t="s">
        <v>7</v>
      </c>
    </row>
    <row r="109" spans="1:5" s="66" customFormat="1" x14ac:dyDescent="0.2">
      <c r="A109" s="66" t="s">
        <v>1152</v>
      </c>
      <c r="B109" s="66" t="s">
        <v>1153</v>
      </c>
      <c r="C109" s="66" t="s">
        <v>61</v>
      </c>
      <c r="D109" s="67">
        <v>80</v>
      </c>
      <c r="E109" s="66" t="s">
        <v>20</v>
      </c>
    </row>
    <row r="110" spans="1:5" s="66" customFormat="1" x14ac:dyDescent="0.2">
      <c r="A110" s="66" t="s">
        <v>1154</v>
      </c>
      <c r="B110" s="66" t="s">
        <v>1153</v>
      </c>
      <c r="C110" s="66" t="s">
        <v>61</v>
      </c>
      <c r="D110" s="67">
        <v>20</v>
      </c>
      <c r="E110" s="66" t="s">
        <v>20</v>
      </c>
    </row>
    <row r="111" spans="1:5" s="66" customFormat="1" x14ac:dyDescent="0.2">
      <c r="A111" s="66" t="s">
        <v>1167</v>
      </c>
      <c r="B111" s="66" t="s">
        <v>1168</v>
      </c>
      <c r="C111" s="66" t="s">
        <v>61</v>
      </c>
      <c r="D111" s="67">
        <v>100</v>
      </c>
      <c r="E111" s="66" t="s">
        <v>3</v>
      </c>
    </row>
    <row r="112" spans="1:5" s="66" customFormat="1" x14ac:dyDescent="0.2">
      <c r="A112" s="66" t="s">
        <v>1172</v>
      </c>
      <c r="B112" s="66" t="s">
        <v>1173</v>
      </c>
      <c r="C112" s="66" t="s">
        <v>11</v>
      </c>
      <c r="D112" s="67">
        <v>100</v>
      </c>
      <c r="E112" s="66" t="s">
        <v>7</v>
      </c>
    </row>
    <row r="113" spans="1:5" s="66" customFormat="1" x14ac:dyDescent="0.2">
      <c r="A113" s="66" t="s">
        <v>1217</v>
      </c>
      <c r="B113" s="66" t="s">
        <v>1218</v>
      </c>
      <c r="C113" s="66" t="s">
        <v>38</v>
      </c>
      <c r="D113" s="67">
        <v>100</v>
      </c>
      <c r="E113" s="66" t="s">
        <v>7</v>
      </c>
    </row>
    <row r="114" spans="1:5" s="66" customFormat="1" x14ac:dyDescent="0.2">
      <c r="A114" s="66" t="s">
        <v>1234</v>
      </c>
      <c r="B114" s="66" t="s">
        <v>1235</v>
      </c>
      <c r="C114" s="66" t="s">
        <v>180</v>
      </c>
      <c r="D114" s="67">
        <v>35</v>
      </c>
      <c r="E114" s="66" t="s">
        <v>7</v>
      </c>
    </row>
    <row r="115" spans="1:5" s="66" customFormat="1" x14ac:dyDescent="0.2">
      <c r="A115" s="66" t="s">
        <v>1241</v>
      </c>
      <c r="B115" s="66" t="s">
        <v>1242</v>
      </c>
      <c r="C115" s="66" t="s">
        <v>180</v>
      </c>
      <c r="D115" s="67">
        <v>50</v>
      </c>
      <c r="E115" s="66" t="s">
        <v>7</v>
      </c>
    </row>
    <row r="116" spans="1:5" s="66" customFormat="1" x14ac:dyDescent="0.2">
      <c r="A116" s="66" t="s">
        <v>1243</v>
      </c>
      <c r="B116" s="66" t="s">
        <v>1242</v>
      </c>
      <c r="C116" s="66" t="s">
        <v>180</v>
      </c>
      <c r="D116" s="67">
        <v>50</v>
      </c>
      <c r="E116" s="66" t="s">
        <v>7</v>
      </c>
    </row>
    <row r="117" spans="1:5" s="66" customFormat="1" x14ac:dyDescent="0.2">
      <c r="A117" s="66" t="s">
        <v>1282</v>
      </c>
      <c r="B117" s="66" t="s">
        <v>1283</v>
      </c>
      <c r="C117" s="66" t="s">
        <v>6</v>
      </c>
      <c r="D117" s="67">
        <v>30</v>
      </c>
      <c r="E117" s="66" t="s">
        <v>27</v>
      </c>
    </row>
    <row r="118" spans="1:5" s="66" customFormat="1" x14ac:dyDescent="0.2">
      <c r="A118" s="66" t="s">
        <v>1284</v>
      </c>
      <c r="B118" s="66" t="s">
        <v>1283</v>
      </c>
      <c r="C118" s="66" t="s">
        <v>6</v>
      </c>
      <c r="D118" s="67">
        <v>70</v>
      </c>
      <c r="E118" s="66" t="s">
        <v>27</v>
      </c>
    </row>
    <row r="119" spans="1:5" s="66" customFormat="1" x14ac:dyDescent="0.2">
      <c r="A119" s="66" t="s">
        <v>1285</v>
      </c>
      <c r="B119" s="66" t="s">
        <v>1286</v>
      </c>
      <c r="C119" s="66" t="s">
        <v>44</v>
      </c>
      <c r="D119" s="67">
        <v>50</v>
      </c>
      <c r="E119" s="66" t="s">
        <v>7</v>
      </c>
    </row>
    <row r="120" spans="1:5" s="66" customFormat="1" x14ac:dyDescent="0.2">
      <c r="A120" s="66" t="s">
        <v>1287</v>
      </c>
      <c r="B120" s="66" t="s">
        <v>1286</v>
      </c>
      <c r="C120" s="66" t="s">
        <v>44</v>
      </c>
      <c r="D120" s="67">
        <v>50</v>
      </c>
      <c r="E120" s="66" t="s">
        <v>7</v>
      </c>
    </row>
    <row r="121" spans="1:5" s="66" customFormat="1" ht="14.25" customHeight="1" x14ac:dyDescent="0.2">
      <c r="A121" s="66" t="s">
        <v>1301</v>
      </c>
      <c r="B121" s="66" t="s">
        <v>1302</v>
      </c>
      <c r="C121" s="66" t="s">
        <v>180</v>
      </c>
      <c r="D121" s="67">
        <v>40</v>
      </c>
      <c r="E121" s="66" t="s">
        <v>7</v>
      </c>
    </row>
    <row r="122" spans="1:5" s="66" customFormat="1" x14ac:dyDescent="0.2">
      <c r="A122" s="66" t="s">
        <v>1303</v>
      </c>
      <c r="B122" s="66" t="s">
        <v>1302</v>
      </c>
      <c r="C122" s="66" t="s">
        <v>180</v>
      </c>
      <c r="D122" s="67">
        <v>60</v>
      </c>
      <c r="E122" s="66" t="s">
        <v>7</v>
      </c>
    </row>
    <row r="123" spans="1:5" s="66" customFormat="1" x14ac:dyDescent="0.2">
      <c r="A123" s="66" t="s">
        <v>1326</v>
      </c>
      <c r="B123" s="66" t="s">
        <v>1327</v>
      </c>
      <c r="C123" s="66" t="s">
        <v>61</v>
      </c>
      <c r="D123" s="67">
        <v>100</v>
      </c>
      <c r="E123" s="66" t="s">
        <v>3</v>
      </c>
    </row>
    <row r="124" spans="1:5" s="66" customFormat="1" x14ac:dyDescent="0.2">
      <c r="A124" s="66" t="s">
        <v>1341</v>
      </c>
      <c r="B124" s="66" t="s">
        <v>1342</v>
      </c>
      <c r="C124" s="66" t="s">
        <v>6</v>
      </c>
      <c r="D124" s="67">
        <v>55</v>
      </c>
      <c r="E124" s="66" t="s">
        <v>27</v>
      </c>
    </row>
    <row r="125" spans="1:5" s="66" customFormat="1" x14ac:dyDescent="0.2">
      <c r="A125" s="66" t="s">
        <v>1343</v>
      </c>
      <c r="B125" s="66" t="s">
        <v>1342</v>
      </c>
      <c r="C125" s="66" t="s">
        <v>6</v>
      </c>
      <c r="D125" s="67">
        <v>5</v>
      </c>
      <c r="E125" s="66" t="s">
        <v>27</v>
      </c>
    </row>
    <row r="126" spans="1:5" s="66" customFormat="1" x14ac:dyDescent="0.2">
      <c r="A126" s="66" t="s">
        <v>1344</v>
      </c>
      <c r="B126" s="66" t="s">
        <v>1342</v>
      </c>
      <c r="C126" s="66" t="s">
        <v>6</v>
      </c>
      <c r="D126" s="67">
        <v>40</v>
      </c>
      <c r="E126" s="66" t="s">
        <v>27</v>
      </c>
    </row>
    <row r="127" spans="1:5" s="66" customFormat="1" x14ac:dyDescent="0.2">
      <c r="A127" s="66" t="s">
        <v>1360</v>
      </c>
      <c r="B127" s="66" t="s">
        <v>1361</v>
      </c>
      <c r="C127" s="66" t="s">
        <v>11</v>
      </c>
      <c r="D127" s="67">
        <v>50</v>
      </c>
      <c r="E127" s="66" t="s">
        <v>7</v>
      </c>
    </row>
    <row r="128" spans="1:5" s="66" customFormat="1" x14ac:dyDescent="0.2">
      <c r="A128" s="66" t="s">
        <v>1364</v>
      </c>
      <c r="B128" s="66" t="s">
        <v>1365</v>
      </c>
      <c r="C128" s="66" t="s">
        <v>180</v>
      </c>
      <c r="D128" s="67">
        <v>100</v>
      </c>
      <c r="E128" s="66" t="s">
        <v>7</v>
      </c>
    </row>
    <row r="129" spans="1:6" s="66" customFormat="1" x14ac:dyDescent="0.2">
      <c r="A129" s="66" t="s">
        <v>1369</v>
      </c>
      <c r="B129" s="66" t="s">
        <v>1370</v>
      </c>
      <c r="C129" s="66" t="s">
        <v>129</v>
      </c>
      <c r="D129" s="67">
        <v>100</v>
      </c>
      <c r="E129" s="66" t="s">
        <v>7</v>
      </c>
    </row>
    <row r="130" spans="1:6" s="66" customFormat="1" x14ac:dyDescent="0.2">
      <c r="A130" s="66" t="s">
        <v>1395</v>
      </c>
      <c r="B130" s="66" t="s">
        <v>1396</v>
      </c>
      <c r="C130" s="66" t="s">
        <v>38</v>
      </c>
      <c r="D130" s="67">
        <v>100</v>
      </c>
      <c r="E130" s="66" t="s">
        <v>7</v>
      </c>
    </row>
    <row r="131" spans="1:6" s="66" customFormat="1" x14ac:dyDescent="0.2">
      <c r="A131" s="66" t="s">
        <v>1399</v>
      </c>
      <c r="B131" s="66" t="s">
        <v>1400</v>
      </c>
      <c r="C131" s="66" t="s">
        <v>11</v>
      </c>
      <c r="D131" s="67">
        <v>40</v>
      </c>
      <c r="E131" s="66" t="s">
        <v>7</v>
      </c>
    </row>
    <row r="132" spans="1:6" s="66" customFormat="1" x14ac:dyDescent="0.2">
      <c r="A132" s="66" t="s">
        <v>1401</v>
      </c>
      <c r="B132" s="66" t="s">
        <v>1402</v>
      </c>
      <c r="C132" s="66" t="s">
        <v>11</v>
      </c>
      <c r="D132" s="67">
        <v>50</v>
      </c>
      <c r="E132" s="66" t="s">
        <v>7</v>
      </c>
    </row>
    <row r="133" spans="1:6" s="66" customFormat="1" x14ac:dyDescent="0.2">
      <c r="A133" s="66" t="s">
        <v>1414</v>
      </c>
      <c r="B133" s="66" t="s">
        <v>1415</v>
      </c>
      <c r="C133" s="66" t="s">
        <v>180</v>
      </c>
      <c r="D133" s="67">
        <v>100</v>
      </c>
      <c r="E133" s="66" t="s">
        <v>7</v>
      </c>
    </row>
    <row r="134" spans="1:6" s="64" customFormat="1" x14ac:dyDescent="0.2">
      <c r="A134" s="64" t="s">
        <v>1416</v>
      </c>
      <c r="B134" s="64" t="s">
        <v>1417</v>
      </c>
      <c r="C134" s="64" t="s">
        <v>11</v>
      </c>
      <c r="D134" s="65">
        <v>100</v>
      </c>
      <c r="E134" s="64" t="s">
        <v>7</v>
      </c>
      <c r="F134" s="64" t="s">
        <v>1930</v>
      </c>
    </row>
    <row r="135" spans="1:6" s="66" customFormat="1" x14ac:dyDescent="0.2">
      <c r="A135" s="66" t="s">
        <v>1418</v>
      </c>
      <c r="B135" s="66" t="s">
        <v>1419</v>
      </c>
      <c r="C135" s="66" t="s">
        <v>6</v>
      </c>
      <c r="D135" s="67">
        <v>50</v>
      </c>
      <c r="E135" s="66" t="s">
        <v>7</v>
      </c>
    </row>
    <row r="136" spans="1:6" s="66" customFormat="1" x14ac:dyDescent="0.2">
      <c r="A136" s="66" t="s">
        <v>1420</v>
      </c>
      <c r="B136" s="66" t="s">
        <v>1419</v>
      </c>
      <c r="C136" s="66" t="s">
        <v>6</v>
      </c>
      <c r="D136" s="67">
        <v>50</v>
      </c>
      <c r="E136" s="66" t="s">
        <v>7</v>
      </c>
    </row>
    <row r="137" spans="1:6" s="66" customFormat="1" x14ac:dyDescent="0.2">
      <c r="A137" s="66" t="s">
        <v>1425</v>
      </c>
      <c r="B137" s="66" t="s">
        <v>1426</v>
      </c>
      <c r="C137" s="66" t="s">
        <v>44</v>
      </c>
      <c r="D137" s="67">
        <v>30</v>
      </c>
      <c r="E137" s="66" t="s">
        <v>7</v>
      </c>
    </row>
    <row r="138" spans="1:6" s="66" customFormat="1" x14ac:dyDescent="0.2">
      <c r="A138" s="66" t="s">
        <v>1474</v>
      </c>
      <c r="B138" s="66" t="s">
        <v>1475</v>
      </c>
      <c r="C138" s="66" t="s">
        <v>61</v>
      </c>
      <c r="D138" s="67">
        <v>20</v>
      </c>
      <c r="E138" s="66" t="s">
        <v>27</v>
      </c>
    </row>
    <row r="139" spans="1:6" s="66" customFormat="1" x14ac:dyDescent="0.2">
      <c r="A139" s="66" t="s">
        <v>1476</v>
      </c>
      <c r="B139" s="66" t="s">
        <v>1475</v>
      </c>
      <c r="C139" s="66" t="s">
        <v>61</v>
      </c>
      <c r="D139" s="67">
        <v>10</v>
      </c>
      <c r="E139" s="66" t="s">
        <v>27</v>
      </c>
    </row>
    <row r="140" spans="1:6" s="66" customFormat="1" x14ac:dyDescent="0.2">
      <c r="A140" s="66" t="s">
        <v>1477</v>
      </c>
      <c r="B140" s="66" t="s">
        <v>1475</v>
      </c>
      <c r="C140" s="66" t="s">
        <v>61</v>
      </c>
      <c r="D140" s="67">
        <v>40</v>
      </c>
      <c r="E140" s="66" t="s">
        <v>27</v>
      </c>
    </row>
    <row r="141" spans="1:6" s="66" customFormat="1" x14ac:dyDescent="0.2">
      <c r="A141" s="66" t="s">
        <v>1481</v>
      </c>
      <c r="B141" s="66" t="s">
        <v>1482</v>
      </c>
      <c r="C141" s="66" t="s">
        <v>38</v>
      </c>
      <c r="D141" s="67">
        <v>50</v>
      </c>
      <c r="E141" s="66" t="s">
        <v>3</v>
      </c>
    </row>
    <row r="142" spans="1:6" s="66" customFormat="1" x14ac:dyDescent="0.2">
      <c r="A142" s="66" t="s">
        <v>1483</v>
      </c>
      <c r="B142" s="66" t="s">
        <v>1482</v>
      </c>
      <c r="C142" s="66" t="s">
        <v>38</v>
      </c>
      <c r="D142" s="67">
        <v>30</v>
      </c>
      <c r="E142" s="66" t="s">
        <v>3</v>
      </c>
    </row>
    <row r="143" spans="1:6" s="66" customFormat="1" x14ac:dyDescent="0.2">
      <c r="A143" s="66" t="s">
        <v>1488</v>
      </c>
      <c r="B143" s="66" t="s">
        <v>1489</v>
      </c>
      <c r="C143" s="66" t="s">
        <v>11</v>
      </c>
      <c r="D143" s="67">
        <v>50</v>
      </c>
      <c r="E143" s="66" t="s">
        <v>3</v>
      </c>
    </row>
    <row r="144" spans="1:6" s="66" customFormat="1" x14ac:dyDescent="0.2">
      <c r="A144" s="66" t="s">
        <v>1520</v>
      </c>
      <c r="B144" s="66" t="s">
        <v>1521</v>
      </c>
      <c r="C144" s="66" t="s">
        <v>180</v>
      </c>
      <c r="D144" s="67">
        <v>60</v>
      </c>
      <c r="E144" s="66" t="s">
        <v>7</v>
      </c>
    </row>
    <row r="145" spans="1:5" s="66" customFormat="1" x14ac:dyDescent="0.2">
      <c r="A145" s="66" t="s">
        <v>1540</v>
      </c>
      <c r="B145" s="66" t="s">
        <v>1541</v>
      </c>
      <c r="C145" s="66" t="s">
        <v>44</v>
      </c>
      <c r="D145" s="67">
        <v>100</v>
      </c>
      <c r="E145" s="66" t="s">
        <v>7</v>
      </c>
    </row>
    <row r="146" spans="1:5" s="66" customFormat="1" x14ac:dyDescent="0.2">
      <c r="A146" s="66" t="s">
        <v>1571</v>
      </c>
      <c r="B146" s="66" t="s">
        <v>1572</v>
      </c>
      <c r="C146" s="66" t="s">
        <v>61</v>
      </c>
      <c r="D146" s="67">
        <v>30</v>
      </c>
      <c r="E146" s="66" t="s">
        <v>20</v>
      </c>
    </row>
    <row r="147" spans="1:5" s="66" customFormat="1" x14ac:dyDescent="0.2">
      <c r="A147" s="66" t="s">
        <v>1573</v>
      </c>
      <c r="B147" s="66" t="s">
        <v>1574</v>
      </c>
      <c r="C147" s="66" t="s">
        <v>11</v>
      </c>
      <c r="D147" s="67">
        <v>25</v>
      </c>
      <c r="E147" s="66" t="s">
        <v>7</v>
      </c>
    </row>
    <row r="148" spans="1:5" s="66" customFormat="1" x14ac:dyDescent="0.2">
      <c r="A148" s="66" t="s">
        <v>1590</v>
      </c>
      <c r="B148" s="66" t="s">
        <v>1591</v>
      </c>
      <c r="C148" s="66" t="s">
        <v>11</v>
      </c>
      <c r="D148" s="67">
        <v>50</v>
      </c>
      <c r="E148" s="66" t="s">
        <v>7</v>
      </c>
    </row>
    <row r="149" spans="1:5" s="66" customFormat="1" x14ac:dyDescent="0.2">
      <c r="A149" s="66" t="s">
        <v>1603</v>
      </c>
      <c r="B149" s="66" t="s">
        <v>1604</v>
      </c>
      <c r="C149" s="66" t="s">
        <v>44</v>
      </c>
      <c r="D149" s="67">
        <v>100</v>
      </c>
      <c r="E149" s="66" t="s">
        <v>7</v>
      </c>
    </row>
    <row r="150" spans="1:5" s="66" customFormat="1" x14ac:dyDescent="0.2">
      <c r="A150" s="66" t="s">
        <v>1609</v>
      </c>
      <c r="B150" s="66" t="s">
        <v>1610</v>
      </c>
      <c r="C150" s="66" t="s">
        <v>129</v>
      </c>
      <c r="D150" s="67">
        <v>30</v>
      </c>
      <c r="E150" s="66" t="s">
        <v>62</v>
      </c>
    </row>
    <row r="151" spans="1:5" s="66" customFormat="1" x14ac:dyDescent="0.2">
      <c r="A151" s="66" t="s">
        <v>1611</v>
      </c>
      <c r="B151" s="66" t="s">
        <v>1610</v>
      </c>
      <c r="C151" s="66" t="s">
        <v>129</v>
      </c>
      <c r="D151" s="67">
        <v>50</v>
      </c>
      <c r="E151" s="66" t="s">
        <v>62</v>
      </c>
    </row>
    <row r="152" spans="1:5" s="66" customFormat="1" x14ac:dyDescent="0.2">
      <c r="A152" s="66" t="s">
        <v>1612</v>
      </c>
      <c r="B152" s="66" t="s">
        <v>1613</v>
      </c>
      <c r="C152" s="66" t="s">
        <v>132</v>
      </c>
      <c r="D152" s="67">
        <v>50</v>
      </c>
      <c r="E152" s="66" t="s">
        <v>7</v>
      </c>
    </row>
    <row r="153" spans="1:5" s="66" customFormat="1" x14ac:dyDescent="0.2">
      <c r="A153" s="66" t="s">
        <v>1621</v>
      </c>
      <c r="B153" s="66" t="s">
        <v>1622</v>
      </c>
      <c r="C153" s="66" t="s">
        <v>11</v>
      </c>
      <c r="D153" s="67">
        <v>10</v>
      </c>
      <c r="E153" s="66" t="s">
        <v>7</v>
      </c>
    </row>
    <row r="154" spans="1:5" s="66" customFormat="1" x14ac:dyDescent="0.2">
      <c r="A154" s="66" t="s">
        <v>1623</v>
      </c>
      <c r="B154" s="66" t="s">
        <v>1622</v>
      </c>
      <c r="C154" s="66" t="s">
        <v>11</v>
      </c>
      <c r="D154" s="67">
        <v>90</v>
      </c>
      <c r="E154" s="66" t="s">
        <v>7</v>
      </c>
    </row>
    <row r="155" spans="1:5" s="66" customFormat="1" x14ac:dyDescent="0.2">
      <c r="A155" s="66" t="s">
        <v>1642</v>
      </c>
      <c r="B155" s="66" t="s">
        <v>1643</v>
      </c>
      <c r="C155" s="66" t="s">
        <v>211</v>
      </c>
      <c r="D155" s="67">
        <v>100</v>
      </c>
      <c r="E155" s="66" t="s">
        <v>20</v>
      </c>
    </row>
    <row r="156" spans="1:5" s="66" customFormat="1" x14ac:dyDescent="0.2">
      <c r="A156" s="66" t="s">
        <v>1654</v>
      </c>
      <c r="B156" s="66" t="s">
        <v>1655</v>
      </c>
      <c r="C156" s="66" t="s">
        <v>38</v>
      </c>
      <c r="D156" s="67">
        <v>50</v>
      </c>
      <c r="E156" s="66" t="s">
        <v>3</v>
      </c>
    </row>
    <row r="157" spans="1:5" s="66" customFormat="1" x14ac:dyDescent="0.2">
      <c r="A157" s="66" t="s">
        <v>1680</v>
      </c>
      <c r="B157" s="66" t="s">
        <v>1681</v>
      </c>
      <c r="C157" s="66" t="s">
        <v>180</v>
      </c>
      <c r="D157" s="67">
        <v>30</v>
      </c>
      <c r="E157" s="66" t="s">
        <v>7</v>
      </c>
    </row>
    <row r="158" spans="1:5" s="66" customFormat="1" x14ac:dyDescent="0.2">
      <c r="A158" s="66" t="s">
        <v>1694</v>
      </c>
      <c r="B158" s="66" t="s">
        <v>1695</v>
      </c>
      <c r="C158" s="66" t="s">
        <v>11</v>
      </c>
      <c r="D158" s="67">
        <v>100</v>
      </c>
      <c r="E158" s="66" t="s">
        <v>7</v>
      </c>
    </row>
    <row r="159" spans="1:5" s="66" customFormat="1" x14ac:dyDescent="0.2">
      <c r="A159" s="66" t="s">
        <v>1698</v>
      </c>
      <c r="B159" s="66" t="s">
        <v>1699</v>
      </c>
      <c r="C159" s="66" t="s">
        <v>180</v>
      </c>
      <c r="D159" s="67">
        <v>20</v>
      </c>
      <c r="E159" s="66" t="s">
        <v>7</v>
      </c>
    </row>
    <row r="160" spans="1:5" s="66" customFormat="1" x14ac:dyDescent="0.2">
      <c r="A160" s="66" t="s">
        <v>1764</v>
      </c>
      <c r="B160" s="66" t="s">
        <v>1765</v>
      </c>
      <c r="C160" s="66" t="s">
        <v>11</v>
      </c>
      <c r="D160" s="67">
        <v>30</v>
      </c>
      <c r="E160" s="66" t="s">
        <v>7</v>
      </c>
    </row>
    <row r="161" spans="1:5" s="66" customFormat="1" x14ac:dyDescent="0.2">
      <c r="A161" s="66" t="s">
        <v>1771</v>
      </c>
      <c r="B161" s="66" t="s">
        <v>1772</v>
      </c>
      <c r="C161" s="66" t="s">
        <v>44</v>
      </c>
      <c r="D161" s="67">
        <v>100</v>
      </c>
      <c r="E161" s="66" t="s">
        <v>7</v>
      </c>
    </row>
    <row r="162" spans="1:5" s="66" customFormat="1" x14ac:dyDescent="0.2">
      <c r="A162" s="66" t="s">
        <v>1785</v>
      </c>
      <c r="B162" s="66" t="s">
        <v>1786</v>
      </c>
      <c r="C162" s="66" t="s">
        <v>44</v>
      </c>
      <c r="D162" s="67">
        <v>50</v>
      </c>
      <c r="E162" s="66" t="s">
        <v>7</v>
      </c>
    </row>
    <row r="163" spans="1:5" s="66" customFormat="1" x14ac:dyDescent="0.2">
      <c r="A163" s="66" t="s">
        <v>1787</v>
      </c>
      <c r="B163" s="66" t="s">
        <v>1786</v>
      </c>
      <c r="C163" s="66" t="s">
        <v>44</v>
      </c>
      <c r="D163" s="67">
        <v>20</v>
      </c>
      <c r="E163" s="66" t="s">
        <v>7</v>
      </c>
    </row>
    <row r="164" spans="1:5" s="66" customFormat="1" x14ac:dyDescent="0.2">
      <c r="A164" s="66" t="s">
        <v>1794</v>
      </c>
      <c r="B164" s="66" t="s">
        <v>1795</v>
      </c>
      <c r="C164" s="66" t="s">
        <v>6</v>
      </c>
      <c r="D164" s="67">
        <v>100</v>
      </c>
      <c r="E164" s="66" t="s">
        <v>7</v>
      </c>
    </row>
    <row r="165" spans="1:5" x14ac:dyDescent="0.2">
      <c r="D165" s="70">
        <f>SUM(D2:D164)</f>
        <v>9870</v>
      </c>
    </row>
  </sheetData>
  <pageMargins left="0.70866141732283472" right="0.70866141732283472" top="0.78740157480314965" bottom="0.78740157480314965" header="0.31496062992125984" footer="0.31496062992125984"/>
  <pageSetup paperSize="9" scale="71" fitToHeight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1"/>
  <sheetViews>
    <sheetView workbookViewId="0">
      <selection activeCell="B1" sqref="A1:G201"/>
    </sheetView>
  </sheetViews>
  <sheetFormatPr defaultRowHeight="15.75" x14ac:dyDescent="0.25"/>
  <cols>
    <col min="1" max="1" width="20.140625" style="54" customWidth="1"/>
    <col min="2" max="2" width="46.85546875" style="55" customWidth="1"/>
    <col min="3" max="3" width="24.28515625" style="54" customWidth="1"/>
    <col min="4" max="4" width="14.85546875" style="56" customWidth="1"/>
    <col min="5" max="5" width="14.28515625" style="57" customWidth="1"/>
    <col min="6" max="6" width="28.85546875" style="6" customWidth="1"/>
    <col min="7" max="7" width="13.140625" style="6" customWidth="1"/>
  </cols>
  <sheetData>
    <row r="1" spans="1:6" x14ac:dyDescent="0.2">
      <c r="A1" s="2" t="s">
        <v>1802</v>
      </c>
      <c r="B1" s="3" t="s">
        <v>1803</v>
      </c>
      <c r="C1" s="2" t="s">
        <v>1804</v>
      </c>
      <c r="D1" s="2" t="s">
        <v>1805</v>
      </c>
      <c r="E1" s="4" t="s">
        <v>1806</v>
      </c>
      <c r="F1" s="5"/>
    </row>
    <row r="2" spans="1:6" x14ac:dyDescent="0.25">
      <c r="A2" s="7">
        <v>4863</v>
      </c>
      <c r="B2" s="8" t="s">
        <v>1807</v>
      </c>
      <c r="C2" s="9">
        <v>44074</v>
      </c>
      <c r="D2" s="10">
        <v>3722</v>
      </c>
      <c r="E2" s="11"/>
      <c r="F2" s="5" t="s">
        <v>1808</v>
      </c>
    </row>
    <row r="3" spans="1:6" x14ac:dyDescent="0.25">
      <c r="A3" s="7">
        <v>7152</v>
      </c>
      <c r="B3" s="8" t="s">
        <v>1809</v>
      </c>
      <c r="C3" s="9">
        <v>44439</v>
      </c>
      <c r="D3" s="10">
        <v>3722</v>
      </c>
      <c r="E3" s="11"/>
      <c r="F3" s="5" t="s">
        <v>1808</v>
      </c>
    </row>
    <row r="4" spans="1:6" x14ac:dyDescent="0.25">
      <c r="A4" s="7">
        <v>2733</v>
      </c>
      <c r="B4" s="12" t="s">
        <v>1810</v>
      </c>
      <c r="C4" s="9">
        <v>44074</v>
      </c>
      <c r="D4" s="10">
        <v>3132</v>
      </c>
      <c r="E4" s="11"/>
      <c r="F4" s="5" t="s">
        <v>1808</v>
      </c>
    </row>
    <row r="5" spans="1:6" ht="16.5" thickBot="1" x14ac:dyDescent="0.3">
      <c r="A5" s="13">
        <v>6828</v>
      </c>
      <c r="B5" s="14" t="s">
        <v>1811</v>
      </c>
      <c r="C5" s="15">
        <v>44074</v>
      </c>
      <c r="D5" s="16">
        <v>3132</v>
      </c>
      <c r="E5" s="17"/>
      <c r="F5" s="18" t="s">
        <v>1808</v>
      </c>
    </row>
    <row r="6" spans="1:6" ht="16.5" thickTop="1" x14ac:dyDescent="0.25">
      <c r="A6" s="19">
        <v>9709</v>
      </c>
      <c r="B6" s="20" t="s">
        <v>1813</v>
      </c>
      <c r="C6" s="21">
        <v>44469</v>
      </c>
      <c r="D6" s="22">
        <v>3722</v>
      </c>
      <c r="E6" s="23"/>
      <c r="F6" s="5" t="s">
        <v>1808</v>
      </c>
    </row>
    <row r="7" spans="1:6" x14ac:dyDescent="0.25">
      <c r="A7" s="19">
        <v>5231</v>
      </c>
      <c r="B7" s="20" t="s">
        <v>1814</v>
      </c>
      <c r="C7" s="21">
        <v>44104</v>
      </c>
      <c r="D7" s="22">
        <v>3720</v>
      </c>
      <c r="E7" s="23" t="s">
        <v>1815</v>
      </c>
      <c r="F7" s="5"/>
    </row>
    <row r="8" spans="1:6" x14ac:dyDescent="0.25">
      <c r="A8" s="7">
        <v>9452</v>
      </c>
      <c r="B8" s="12" t="s">
        <v>1816</v>
      </c>
      <c r="C8" s="9">
        <v>44104</v>
      </c>
      <c r="D8" s="10">
        <v>3728</v>
      </c>
      <c r="E8" s="23" t="s">
        <v>1815</v>
      </c>
      <c r="F8" s="5"/>
    </row>
    <row r="9" spans="1:6" x14ac:dyDescent="0.25">
      <c r="A9" s="7">
        <v>10060</v>
      </c>
      <c r="B9" s="8" t="s">
        <v>1817</v>
      </c>
      <c r="C9" s="9">
        <v>44104</v>
      </c>
      <c r="D9" s="10">
        <v>3728</v>
      </c>
      <c r="E9" s="23" t="s">
        <v>1815</v>
      </c>
      <c r="F9" s="5"/>
    </row>
    <row r="10" spans="1:6" x14ac:dyDescent="0.25">
      <c r="A10" s="7">
        <v>5523</v>
      </c>
      <c r="B10" s="12" t="s">
        <v>1818</v>
      </c>
      <c r="C10" s="9">
        <v>44104</v>
      </c>
      <c r="D10" s="10">
        <v>3720</v>
      </c>
      <c r="E10" s="23" t="s">
        <v>1815</v>
      </c>
      <c r="F10" s="5"/>
    </row>
    <row r="11" spans="1:6" x14ac:dyDescent="0.25">
      <c r="A11" s="7">
        <v>7611</v>
      </c>
      <c r="B11" s="8" t="s">
        <v>1819</v>
      </c>
      <c r="C11" s="9">
        <v>44104</v>
      </c>
      <c r="D11" s="10">
        <v>3722</v>
      </c>
      <c r="E11" s="23" t="s">
        <v>1815</v>
      </c>
      <c r="F11" s="5"/>
    </row>
    <row r="12" spans="1:6" x14ac:dyDescent="0.25">
      <c r="A12" s="7">
        <v>5506</v>
      </c>
      <c r="B12" s="12" t="s">
        <v>1820</v>
      </c>
      <c r="C12" s="9">
        <v>44104</v>
      </c>
      <c r="D12" s="10">
        <v>3728</v>
      </c>
      <c r="E12" s="23" t="s">
        <v>1815</v>
      </c>
      <c r="F12" s="5"/>
    </row>
    <row r="13" spans="1:6" x14ac:dyDescent="0.25">
      <c r="A13" s="7">
        <v>8351</v>
      </c>
      <c r="B13" s="8" t="s">
        <v>1821</v>
      </c>
      <c r="C13" s="9">
        <v>44104</v>
      </c>
      <c r="D13" s="10">
        <v>3728</v>
      </c>
      <c r="E13" s="23" t="s">
        <v>1815</v>
      </c>
      <c r="F13" s="5"/>
    </row>
    <row r="14" spans="1:6" x14ac:dyDescent="0.25">
      <c r="A14" s="7">
        <v>9069</v>
      </c>
      <c r="B14" s="12" t="s">
        <v>1822</v>
      </c>
      <c r="C14" s="9">
        <v>44104</v>
      </c>
      <c r="D14" s="10">
        <v>3722</v>
      </c>
      <c r="E14" s="23" t="s">
        <v>1815</v>
      </c>
      <c r="F14" s="5"/>
    </row>
    <row r="15" spans="1:6" x14ac:dyDescent="0.25">
      <c r="A15" s="7">
        <v>9828</v>
      </c>
      <c r="B15" s="8" t="s">
        <v>1823</v>
      </c>
      <c r="C15" s="9">
        <v>44104</v>
      </c>
      <c r="D15" s="10">
        <v>3728</v>
      </c>
      <c r="E15" s="23" t="s">
        <v>1815</v>
      </c>
      <c r="F15" s="5"/>
    </row>
    <row r="16" spans="1:6" x14ac:dyDescent="0.25">
      <c r="A16" s="7">
        <v>9456</v>
      </c>
      <c r="B16" s="12" t="s">
        <v>1824</v>
      </c>
      <c r="C16" s="9">
        <v>44104</v>
      </c>
      <c r="D16" s="10">
        <v>3728</v>
      </c>
      <c r="E16" s="23" t="s">
        <v>1815</v>
      </c>
      <c r="F16" s="5"/>
    </row>
    <row r="17" spans="1:6" x14ac:dyDescent="0.25">
      <c r="A17" s="7">
        <v>9558</v>
      </c>
      <c r="B17" s="8" t="s">
        <v>1825</v>
      </c>
      <c r="C17" s="9">
        <v>44104</v>
      </c>
      <c r="D17" s="10">
        <v>3728</v>
      </c>
      <c r="E17" s="23" t="s">
        <v>1815</v>
      </c>
      <c r="F17" s="5"/>
    </row>
    <row r="18" spans="1:6" x14ac:dyDescent="0.25">
      <c r="A18" s="7">
        <v>8953</v>
      </c>
      <c r="B18" s="12" t="s">
        <v>1826</v>
      </c>
      <c r="C18" s="9">
        <v>44104</v>
      </c>
      <c r="D18" s="10">
        <v>3728</v>
      </c>
      <c r="E18" s="23" t="s">
        <v>1815</v>
      </c>
      <c r="F18" s="5"/>
    </row>
    <row r="19" spans="1:6" ht="16.5" thickBot="1" x14ac:dyDescent="0.3">
      <c r="A19" s="13">
        <v>9473</v>
      </c>
      <c r="B19" s="14" t="s">
        <v>1827</v>
      </c>
      <c r="C19" s="15">
        <v>44104</v>
      </c>
      <c r="D19" s="16">
        <v>3728</v>
      </c>
      <c r="E19" s="17" t="s">
        <v>1815</v>
      </c>
      <c r="F19" s="18"/>
    </row>
    <row r="20" spans="1:6" ht="16.5" thickTop="1" x14ac:dyDescent="0.25">
      <c r="A20" s="19">
        <v>10327</v>
      </c>
      <c r="B20" s="20" t="s">
        <v>1828</v>
      </c>
      <c r="C20" s="21">
        <v>44135</v>
      </c>
      <c r="D20" s="22">
        <v>3728</v>
      </c>
      <c r="E20" s="23" t="s">
        <v>1815</v>
      </c>
      <c r="F20" s="24"/>
    </row>
    <row r="21" spans="1:6" x14ac:dyDescent="0.25">
      <c r="A21" s="7">
        <v>9409</v>
      </c>
      <c r="B21" s="8" t="s">
        <v>1829</v>
      </c>
      <c r="C21" s="9">
        <v>44135</v>
      </c>
      <c r="D21" s="10">
        <v>3728</v>
      </c>
      <c r="E21" s="23" t="s">
        <v>1815</v>
      </c>
      <c r="F21" s="5"/>
    </row>
    <row r="22" spans="1:6" x14ac:dyDescent="0.25">
      <c r="A22" s="7">
        <v>8852</v>
      </c>
      <c r="B22" s="8" t="s">
        <v>1830</v>
      </c>
      <c r="C22" s="9">
        <v>44135</v>
      </c>
      <c r="D22" s="10">
        <v>3728</v>
      </c>
      <c r="E22" s="23" t="s">
        <v>1815</v>
      </c>
      <c r="F22" s="5"/>
    </row>
    <row r="23" spans="1:6" x14ac:dyDescent="0.25">
      <c r="A23" s="7">
        <v>8680</v>
      </c>
      <c r="B23" s="8" t="s">
        <v>1831</v>
      </c>
      <c r="C23" s="9">
        <v>44135</v>
      </c>
      <c r="D23" s="10">
        <v>3728</v>
      </c>
      <c r="E23" s="23" t="s">
        <v>1815</v>
      </c>
      <c r="F23" s="5"/>
    </row>
    <row r="24" spans="1:6" ht="16.5" thickBot="1" x14ac:dyDescent="0.3">
      <c r="A24" s="13">
        <v>3721</v>
      </c>
      <c r="B24" s="14" t="s">
        <v>1832</v>
      </c>
      <c r="C24" s="15">
        <v>44135</v>
      </c>
      <c r="D24" s="16">
        <v>3728</v>
      </c>
      <c r="E24" s="23" t="s">
        <v>1815</v>
      </c>
      <c r="F24" s="5"/>
    </row>
    <row r="25" spans="1:6" ht="16.5" thickTop="1" x14ac:dyDescent="0.25">
      <c r="A25" s="25">
        <v>9817</v>
      </c>
      <c r="B25" s="26" t="s">
        <v>1833</v>
      </c>
      <c r="C25" s="27">
        <v>44165</v>
      </c>
      <c r="D25" s="28"/>
      <c r="E25" s="29"/>
      <c r="F25" s="5" t="s">
        <v>1808</v>
      </c>
    </row>
    <row r="26" spans="1:6" x14ac:dyDescent="0.25">
      <c r="A26" s="30">
        <v>9821</v>
      </c>
      <c r="B26" s="31" t="s">
        <v>1834</v>
      </c>
      <c r="C26" s="32">
        <v>44530</v>
      </c>
      <c r="D26" s="33"/>
      <c r="E26" s="34"/>
      <c r="F26" s="5" t="s">
        <v>1808</v>
      </c>
    </row>
    <row r="27" spans="1:6" ht="16.5" thickBot="1" x14ac:dyDescent="0.3">
      <c r="A27" s="13">
        <v>8928</v>
      </c>
      <c r="B27" s="14" t="s">
        <v>1835</v>
      </c>
      <c r="C27" s="15">
        <v>44165</v>
      </c>
      <c r="D27" s="16">
        <v>3728</v>
      </c>
      <c r="E27" s="23" t="s">
        <v>1815</v>
      </c>
      <c r="F27" s="24"/>
    </row>
    <row r="28" spans="1:6" ht="16.5" thickTop="1" x14ac:dyDescent="0.25">
      <c r="A28" s="19">
        <v>3896</v>
      </c>
      <c r="B28" s="20" t="s">
        <v>131</v>
      </c>
      <c r="C28" s="21">
        <v>44196</v>
      </c>
      <c r="D28" s="22">
        <v>3704</v>
      </c>
      <c r="E28" s="23"/>
      <c r="F28" s="5" t="s">
        <v>1808</v>
      </c>
    </row>
    <row r="29" spans="1:6" x14ac:dyDescent="0.25">
      <c r="A29" s="7">
        <v>6222</v>
      </c>
      <c r="B29" s="8" t="s">
        <v>342</v>
      </c>
      <c r="C29" s="9">
        <v>44196</v>
      </c>
      <c r="D29" s="10">
        <v>3704</v>
      </c>
      <c r="E29" s="11"/>
      <c r="F29" s="5" t="s">
        <v>1808</v>
      </c>
    </row>
    <row r="30" spans="1:6" x14ac:dyDescent="0.25">
      <c r="A30" s="7">
        <v>5135</v>
      </c>
      <c r="B30" s="8" t="s">
        <v>364</v>
      </c>
      <c r="C30" s="9">
        <v>44196</v>
      </c>
      <c r="D30" s="10">
        <v>3704</v>
      </c>
      <c r="E30" s="11"/>
      <c r="F30" s="5" t="s">
        <v>1808</v>
      </c>
    </row>
    <row r="31" spans="1:6" x14ac:dyDescent="0.25">
      <c r="A31" s="7">
        <v>6356</v>
      </c>
      <c r="B31" s="8" t="s">
        <v>462</v>
      </c>
      <c r="C31" s="9">
        <v>44196</v>
      </c>
      <c r="D31" s="10">
        <v>3704</v>
      </c>
      <c r="E31" s="11"/>
      <c r="F31" s="5" t="s">
        <v>1808</v>
      </c>
    </row>
    <row r="32" spans="1:6" x14ac:dyDescent="0.25">
      <c r="A32" s="7">
        <v>5378</v>
      </c>
      <c r="B32" s="8" t="s">
        <v>456</v>
      </c>
      <c r="C32" s="9">
        <v>44196</v>
      </c>
      <c r="D32" s="10">
        <v>3704</v>
      </c>
      <c r="E32" s="11"/>
      <c r="F32" s="5" t="s">
        <v>1808</v>
      </c>
    </row>
    <row r="33" spans="1:7" x14ac:dyDescent="0.25">
      <c r="A33" s="7">
        <v>5378</v>
      </c>
      <c r="B33" s="8" t="s">
        <v>1836</v>
      </c>
      <c r="C33" s="9">
        <v>44196</v>
      </c>
      <c r="D33" s="10">
        <v>3705</v>
      </c>
      <c r="E33" s="11"/>
      <c r="F33" s="5" t="s">
        <v>1808</v>
      </c>
      <c r="G33" s="6" t="s">
        <v>1837</v>
      </c>
    </row>
    <row r="34" spans="1:7" x14ac:dyDescent="0.25">
      <c r="A34" s="7">
        <v>5010</v>
      </c>
      <c r="B34" s="8" t="s">
        <v>1838</v>
      </c>
      <c r="C34" s="9">
        <v>44196</v>
      </c>
      <c r="D34" s="10">
        <v>3703</v>
      </c>
      <c r="E34" s="11"/>
      <c r="F34" s="5" t="s">
        <v>1808</v>
      </c>
    </row>
    <row r="35" spans="1:7" x14ac:dyDescent="0.25">
      <c r="A35" s="7">
        <v>6671</v>
      </c>
      <c r="B35" s="8" t="s">
        <v>1201</v>
      </c>
      <c r="C35" s="9">
        <v>44196</v>
      </c>
      <c r="D35" s="10">
        <v>3702</v>
      </c>
      <c r="E35" s="11"/>
      <c r="F35" s="5" t="s">
        <v>1808</v>
      </c>
      <c r="G35" s="6" t="s">
        <v>1837</v>
      </c>
    </row>
    <row r="36" spans="1:7" x14ac:dyDescent="0.25">
      <c r="A36" s="7">
        <v>9827</v>
      </c>
      <c r="B36" s="8" t="s">
        <v>1839</v>
      </c>
      <c r="C36" s="9">
        <v>44196</v>
      </c>
      <c r="D36" s="10">
        <v>3702</v>
      </c>
      <c r="E36" s="11"/>
      <c r="F36" s="5" t="s">
        <v>1808</v>
      </c>
      <c r="G36" s="6" t="s">
        <v>1837</v>
      </c>
    </row>
    <row r="37" spans="1:7" x14ac:dyDescent="0.25">
      <c r="A37" s="7">
        <v>5589</v>
      </c>
      <c r="B37" s="8" t="s">
        <v>1840</v>
      </c>
      <c r="C37" s="9">
        <v>44196</v>
      </c>
      <c r="D37" s="10">
        <v>3704</v>
      </c>
      <c r="E37" s="11"/>
      <c r="F37" s="5" t="s">
        <v>1808</v>
      </c>
    </row>
    <row r="38" spans="1:7" x14ac:dyDescent="0.25">
      <c r="A38" s="7">
        <v>7631</v>
      </c>
      <c r="B38" s="8" t="s">
        <v>967</v>
      </c>
      <c r="C38" s="9">
        <v>44196</v>
      </c>
      <c r="D38" s="10">
        <v>3704</v>
      </c>
      <c r="E38" s="11"/>
      <c r="F38" s="5" t="s">
        <v>1808</v>
      </c>
    </row>
    <row r="39" spans="1:7" x14ac:dyDescent="0.25">
      <c r="A39" s="7">
        <v>9280</v>
      </c>
      <c r="B39" s="8" t="s">
        <v>1841</v>
      </c>
      <c r="C39" s="9">
        <v>44196</v>
      </c>
      <c r="D39" s="10">
        <v>3720</v>
      </c>
      <c r="E39" s="11"/>
      <c r="F39" s="5" t="s">
        <v>1808</v>
      </c>
    </row>
    <row r="40" spans="1:7" x14ac:dyDescent="0.25">
      <c r="A40" s="7">
        <v>3038</v>
      </c>
      <c r="B40" s="8" t="s">
        <v>1842</v>
      </c>
      <c r="C40" s="9">
        <v>44196</v>
      </c>
      <c r="D40" s="10">
        <v>3721</v>
      </c>
      <c r="E40" s="11"/>
      <c r="F40" s="5" t="s">
        <v>1808</v>
      </c>
    </row>
    <row r="41" spans="1:7" x14ac:dyDescent="0.25">
      <c r="A41" s="7">
        <v>9930</v>
      </c>
      <c r="B41" s="8" t="s">
        <v>1843</v>
      </c>
      <c r="C41" s="9">
        <v>44196</v>
      </c>
      <c r="D41" s="10">
        <v>3721</v>
      </c>
      <c r="E41" s="11"/>
      <c r="F41" s="5" t="s">
        <v>1808</v>
      </c>
    </row>
    <row r="42" spans="1:7" x14ac:dyDescent="0.25">
      <c r="A42" s="7">
        <v>9998</v>
      </c>
      <c r="B42" s="8" t="s">
        <v>1844</v>
      </c>
      <c r="C42" s="9">
        <v>44196</v>
      </c>
      <c r="D42" s="10">
        <v>3722</v>
      </c>
      <c r="E42" s="11"/>
      <c r="F42" s="5" t="s">
        <v>1808</v>
      </c>
    </row>
    <row r="43" spans="1:7" x14ac:dyDescent="0.25">
      <c r="A43" s="7">
        <v>8261</v>
      </c>
      <c r="B43" s="8" t="s">
        <v>1845</v>
      </c>
      <c r="C43" s="9">
        <v>44196</v>
      </c>
      <c r="D43" s="10">
        <v>3722</v>
      </c>
      <c r="E43" s="11"/>
      <c r="F43" s="5" t="s">
        <v>1808</v>
      </c>
    </row>
    <row r="44" spans="1:7" x14ac:dyDescent="0.25">
      <c r="A44" s="7">
        <v>9303</v>
      </c>
      <c r="B44" s="8" t="s">
        <v>1846</v>
      </c>
      <c r="C44" s="9">
        <v>44196</v>
      </c>
      <c r="D44" s="10">
        <v>3722</v>
      </c>
      <c r="E44" s="11"/>
      <c r="F44" s="5" t="s">
        <v>1808</v>
      </c>
    </row>
    <row r="45" spans="1:7" x14ac:dyDescent="0.25">
      <c r="A45" s="7">
        <v>8361</v>
      </c>
      <c r="B45" s="8" t="s">
        <v>1847</v>
      </c>
      <c r="C45" s="9">
        <v>44196</v>
      </c>
      <c r="D45" s="10">
        <v>3722</v>
      </c>
      <c r="E45" s="11"/>
      <c r="F45" s="5" t="s">
        <v>1808</v>
      </c>
    </row>
    <row r="46" spans="1:7" x14ac:dyDescent="0.25">
      <c r="A46" s="7">
        <v>10187</v>
      </c>
      <c r="B46" s="8" t="s">
        <v>1848</v>
      </c>
      <c r="C46" s="9">
        <v>44196</v>
      </c>
      <c r="D46" s="10">
        <v>3722</v>
      </c>
      <c r="E46" s="11"/>
      <c r="F46" s="5" t="s">
        <v>1808</v>
      </c>
    </row>
    <row r="47" spans="1:7" x14ac:dyDescent="0.25">
      <c r="A47" s="7">
        <v>10303</v>
      </c>
      <c r="B47" s="8" t="s">
        <v>1849</v>
      </c>
      <c r="C47" s="9">
        <v>44196</v>
      </c>
      <c r="D47" s="10">
        <v>3722</v>
      </c>
      <c r="E47" s="11"/>
      <c r="F47" s="5" t="s">
        <v>1808</v>
      </c>
    </row>
    <row r="48" spans="1:7" x14ac:dyDescent="0.25">
      <c r="A48" s="7">
        <v>9878</v>
      </c>
      <c r="B48" s="8" t="s">
        <v>1850</v>
      </c>
      <c r="C48" s="9">
        <v>44196</v>
      </c>
      <c r="D48" s="10">
        <v>3722</v>
      </c>
      <c r="E48" s="11"/>
      <c r="F48" s="5" t="s">
        <v>1808</v>
      </c>
    </row>
    <row r="49" spans="1:6" x14ac:dyDescent="0.25">
      <c r="A49" s="7">
        <v>10376</v>
      </c>
      <c r="B49" s="8" t="s">
        <v>1851</v>
      </c>
      <c r="C49" s="9">
        <v>44196</v>
      </c>
      <c r="D49" s="10">
        <v>3722</v>
      </c>
      <c r="E49" s="11"/>
      <c r="F49" s="5" t="s">
        <v>1808</v>
      </c>
    </row>
    <row r="50" spans="1:6" x14ac:dyDescent="0.25">
      <c r="A50" s="7">
        <v>6593</v>
      </c>
      <c r="B50" s="8" t="s">
        <v>1852</v>
      </c>
      <c r="C50" s="9">
        <v>44196</v>
      </c>
      <c r="D50" s="10">
        <v>3722</v>
      </c>
      <c r="E50" s="11"/>
      <c r="F50" s="5" t="s">
        <v>1808</v>
      </c>
    </row>
    <row r="51" spans="1:6" x14ac:dyDescent="0.25">
      <c r="A51" s="7">
        <v>6763</v>
      </c>
      <c r="B51" s="8" t="s">
        <v>1853</v>
      </c>
      <c r="C51" s="9">
        <v>44196</v>
      </c>
      <c r="D51" s="10">
        <v>3725</v>
      </c>
      <c r="E51" s="11"/>
      <c r="F51" s="5" t="s">
        <v>1808</v>
      </c>
    </row>
    <row r="52" spans="1:6" x14ac:dyDescent="0.25">
      <c r="A52" s="7">
        <v>3509</v>
      </c>
      <c r="B52" s="8" t="s">
        <v>1854</v>
      </c>
      <c r="C52" s="9">
        <v>44196</v>
      </c>
      <c r="D52" s="10">
        <v>3725</v>
      </c>
      <c r="E52" s="11"/>
      <c r="F52" s="5" t="s">
        <v>1808</v>
      </c>
    </row>
    <row r="53" spans="1:6" x14ac:dyDescent="0.25">
      <c r="A53" s="7">
        <v>7232</v>
      </c>
      <c r="B53" s="8" t="s">
        <v>1855</v>
      </c>
      <c r="C53" s="9">
        <v>44196</v>
      </c>
      <c r="D53" s="10">
        <v>3722</v>
      </c>
      <c r="E53" s="11"/>
      <c r="F53" s="5" t="s">
        <v>1808</v>
      </c>
    </row>
    <row r="54" spans="1:6" ht="16.5" thickBot="1" x14ac:dyDescent="0.3">
      <c r="A54" s="13">
        <v>9861</v>
      </c>
      <c r="B54" s="14" t="s">
        <v>1856</v>
      </c>
      <c r="C54" s="15">
        <v>44196</v>
      </c>
      <c r="D54" s="16">
        <v>3723</v>
      </c>
      <c r="E54" s="17"/>
      <c r="F54" s="18" t="s">
        <v>1808</v>
      </c>
    </row>
    <row r="55" spans="1:6" ht="16.5" thickTop="1" x14ac:dyDescent="0.25">
      <c r="A55" s="35">
        <v>9309</v>
      </c>
      <c r="B55" s="20" t="s">
        <v>1857</v>
      </c>
      <c r="C55" s="21">
        <v>44227</v>
      </c>
      <c r="D55" s="22">
        <v>3720</v>
      </c>
      <c r="E55" s="36"/>
      <c r="F55" s="24" t="s">
        <v>1808</v>
      </c>
    </row>
    <row r="56" spans="1:6" x14ac:dyDescent="0.25">
      <c r="A56" s="7">
        <v>8786</v>
      </c>
      <c r="B56" s="8" t="s">
        <v>1858</v>
      </c>
      <c r="C56" s="9">
        <v>44227</v>
      </c>
      <c r="D56" s="10">
        <v>3722</v>
      </c>
      <c r="E56" s="34"/>
      <c r="F56" s="5" t="s">
        <v>1808</v>
      </c>
    </row>
    <row r="57" spans="1:6" x14ac:dyDescent="0.25">
      <c r="A57" s="7">
        <v>9312</v>
      </c>
      <c r="B57" s="8" t="s">
        <v>1859</v>
      </c>
      <c r="C57" s="9">
        <v>44227</v>
      </c>
      <c r="D57" s="10">
        <v>3721</v>
      </c>
      <c r="E57" s="11"/>
      <c r="F57" s="5" t="s">
        <v>1808</v>
      </c>
    </row>
    <row r="58" spans="1:6" x14ac:dyDescent="0.25">
      <c r="A58" s="7">
        <v>9311</v>
      </c>
      <c r="B58" s="8" t="s">
        <v>1860</v>
      </c>
      <c r="C58" s="9">
        <v>44227</v>
      </c>
      <c r="D58" s="10">
        <v>3722</v>
      </c>
      <c r="E58" s="11"/>
      <c r="F58" s="5" t="s">
        <v>1808</v>
      </c>
    </row>
    <row r="59" spans="1:6" x14ac:dyDescent="0.25">
      <c r="A59" s="37">
        <v>9938</v>
      </c>
      <c r="B59" s="38" t="s">
        <v>1036</v>
      </c>
      <c r="C59" s="39">
        <v>44227</v>
      </c>
      <c r="D59" s="40">
        <v>3704</v>
      </c>
      <c r="E59" s="41"/>
      <c r="F59" s="5" t="s">
        <v>1808</v>
      </c>
    </row>
    <row r="60" spans="1:6" ht="16.5" thickBot="1" x14ac:dyDescent="0.3">
      <c r="A60" s="42">
        <v>10695</v>
      </c>
      <c r="B60" s="43" t="s">
        <v>10</v>
      </c>
      <c r="C60" s="15">
        <v>44227</v>
      </c>
      <c r="D60" s="16">
        <v>3722</v>
      </c>
      <c r="E60" s="17"/>
      <c r="F60" s="18" t="s">
        <v>1861</v>
      </c>
    </row>
    <row r="61" spans="1:6" ht="16.5" thickTop="1" x14ac:dyDescent="0.25">
      <c r="A61" s="19">
        <v>8783</v>
      </c>
      <c r="B61" s="44" t="s">
        <v>1862</v>
      </c>
      <c r="C61" s="21">
        <v>44255</v>
      </c>
      <c r="D61" s="22">
        <v>3720</v>
      </c>
      <c r="E61" s="23"/>
      <c r="F61" s="24" t="s">
        <v>1808</v>
      </c>
    </row>
    <row r="62" spans="1:6" x14ac:dyDescent="0.25">
      <c r="A62" s="7">
        <v>8785</v>
      </c>
      <c r="B62" s="45" t="s">
        <v>1863</v>
      </c>
      <c r="C62" s="9">
        <v>44255</v>
      </c>
      <c r="D62" s="10">
        <v>3722</v>
      </c>
      <c r="E62" s="11"/>
      <c r="F62" s="5" t="s">
        <v>1808</v>
      </c>
    </row>
    <row r="63" spans="1:6" x14ac:dyDescent="0.25">
      <c r="A63" s="7">
        <v>5951</v>
      </c>
      <c r="B63" s="45" t="s">
        <v>353</v>
      </c>
      <c r="C63" s="9">
        <v>44255</v>
      </c>
      <c r="D63" s="10">
        <v>3137</v>
      </c>
      <c r="E63" s="11"/>
      <c r="F63" s="5" t="s">
        <v>1864</v>
      </c>
    </row>
    <row r="64" spans="1:6" x14ac:dyDescent="0.25">
      <c r="A64" s="7">
        <v>5952</v>
      </c>
      <c r="B64" s="45" t="s">
        <v>1865</v>
      </c>
      <c r="C64" s="9">
        <v>44255</v>
      </c>
      <c r="D64" s="10">
        <v>3137</v>
      </c>
      <c r="E64" s="11"/>
      <c r="F64" s="5" t="s">
        <v>1864</v>
      </c>
    </row>
    <row r="65" spans="1:6" x14ac:dyDescent="0.25">
      <c r="A65" s="7">
        <v>8811</v>
      </c>
      <c r="B65" s="45" t="s">
        <v>1866</v>
      </c>
      <c r="C65" s="9">
        <v>44255</v>
      </c>
      <c r="D65" s="10">
        <v>3727</v>
      </c>
      <c r="E65" s="11"/>
      <c r="F65" s="5" t="s">
        <v>1867</v>
      </c>
    </row>
    <row r="66" spans="1:6" x14ac:dyDescent="0.25">
      <c r="A66" s="7">
        <v>10404</v>
      </c>
      <c r="B66" s="45" t="s">
        <v>1868</v>
      </c>
      <c r="C66" s="9">
        <v>44255</v>
      </c>
      <c r="D66" s="10">
        <v>3727</v>
      </c>
      <c r="E66" s="11"/>
      <c r="F66" s="5" t="s">
        <v>1808</v>
      </c>
    </row>
    <row r="67" spans="1:6" ht="16.5" thickBot="1" x14ac:dyDescent="0.3">
      <c r="A67" s="13">
        <v>2400</v>
      </c>
      <c r="B67" s="43" t="s">
        <v>1869</v>
      </c>
      <c r="C67" s="15">
        <v>44255</v>
      </c>
      <c r="D67" s="16">
        <v>3905</v>
      </c>
      <c r="E67" s="17"/>
      <c r="F67" s="5" t="s">
        <v>1812</v>
      </c>
    </row>
    <row r="68" spans="1:6" ht="16.5" thickTop="1" x14ac:dyDescent="0.25">
      <c r="A68" s="22">
        <v>6105</v>
      </c>
      <c r="B68" s="46" t="s">
        <v>1870</v>
      </c>
      <c r="C68" s="47">
        <v>44259</v>
      </c>
      <c r="D68" s="22">
        <v>3720</v>
      </c>
      <c r="E68" s="23"/>
      <c r="F68" s="5" t="s">
        <v>1808</v>
      </c>
    </row>
    <row r="69" spans="1:6" x14ac:dyDescent="0.25">
      <c r="A69" s="19">
        <v>1826</v>
      </c>
      <c r="B69" s="44" t="s">
        <v>5</v>
      </c>
      <c r="C69" s="21">
        <v>44286</v>
      </c>
      <c r="D69" s="22">
        <v>3725</v>
      </c>
      <c r="E69" s="23" t="s">
        <v>1815</v>
      </c>
      <c r="F69" s="5"/>
    </row>
    <row r="70" spans="1:6" x14ac:dyDescent="0.25">
      <c r="A70" s="7">
        <v>9510</v>
      </c>
      <c r="B70" s="45" t="s">
        <v>43</v>
      </c>
      <c r="C70" s="9">
        <v>44286</v>
      </c>
      <c r="D70" s="10">
        <v>3721</v>
      </c>
      <c r="E70" s="23" t="s">
        <v>1815</v>
      </c>
      <c r="F70" s="5"/>
    </row>
    <row r="71" spans="1:6" x14ac:dyDescent="0.25">
      <c r="A71" s="7">
        <v>8204</v>
      </c>
      <c r="B71" s="45" t="s">
        <v>46</v>
      </c>
      <c r="C71" s="9">
        <v>44286</v>
      </c>
      <c r="D71" s="10">
        <v>3721</v>
      </c>
      <c r="E71" s="23" t="s">
        <v>1815</v>
      </c>
      <c r="F71" s="5"/>
    </row>
    <row r="72" spans="1:6" x14ac:dyDescent="0.25">
      <c r="A72" s="7">
        <v>4267</v>
      </c>
      <c r="B72" s="45" t="s">
        <v>60</v>
      </c>
      <c r="C72" s="9">
        <v>44286</v>
      </c>
      <c r="D72" s="10">
        <v>3132</v>
      </c>
      <c r="E72" s="23" t="s">
        <v>1815</v>
      </c>
      <c r="F72" s="5"/>
    </row>
    <row r="73" spans="1:6" x14ac:dyDescent="0.25">
      <c r="A73" s="7">
        <v>10121</v>
      </c>
      <c r="B73" s="45" t="s">
        <v>124</v>
      </c>
      <c r="C73" s="9">
        <v>44286</v>
      </c>
      <c r="D73" s="10">
        <v>3725</v>
      </c>
      <c r="E73" s="23" t="s">
        <v>1815</v>
      </c>
      <c r="F73" s="5"/>
    </row>
    <row r="74" spans="1:6" x14ac:dyDescent="0.25">
      <c r="A74" s="7">
        <v>10674</v>
      </c>
      <c r="B74" s="45" t="s">
        <v>1871</v>
      </c>
      <c r="C74" s="9">
        <v>44286</v>
      </c>
      <c r="D74" s="10">
        <v>3720</v>
      </c>
      <c r="E74" s="23" t="s">
        <v>1815</v>
      </c>
      <c r="F74" s="5"/>
    </row>
    <row r="75" spans="1:6" x14ac:dyDescent="0.25">
      <c r="A75" s="7">
        <v>2042</v>
      </c>
      <c r="B75" s="45" t="s">
        <v>210</v>
      </c>
      <c r="C75" s="9">
        <v>44286</v>
      </c>
      <c r="D75" s="10">
        <v>3723</v>
      </c>
      <c r="E75" s="23" t="s">
        <v>1815</v>
      </c>
      <c r="F75" s="5"/>
    </row>
    <row r="76" spans="1:6" x14ac:dyDescent="0.25">
      <c r="A76" s="7">
        <v>7197</v>
      </c>
      <c r="B76" s="45" t="s">
        <v>213</v>
      </c>
      <c r="C76" s="9">
        <v>44286</v>
      </c>
      <c r="D76" s="10">
        <v>3722</v>
      </c>
      <c r="E76" s="23" t="s">
        <v>1815</v>
      </c>
      <c r="F76" s="5"/>
    </row>
    <row r="77" spans="1:6" x14ac:dyDescent="0.25">
      <c r="A77" s="7">
        <v>3510</v>
      </c>
      <c r="B77" s="45" t="s">
        <v>219</v>
      </c>
      <c r="C77" s="9">
        <v>44286</v>
      </c>
      <c r="D77" s="10">
        <v>3722</v>
      </c>
      <c r="E77" s="23" t="s">
        <v>1815</v>
      </c>
      <c r="F77" s="5"/>
    </row>
    <row r="78" spans="1:6" x14ac:dyDescent="0.25">
      <c r="A78" s="7">
        <v>2961</v>
      </c>
      <c r="B78" s="45" t="s">
        <v>326</v>
      </c>
      <c r="C78" s="9">
        <v>44286</v>
      </c>
      <c r="D78" s="10">
        <v>3727</v>
      </c>
      <c r="E78" s="23" t="s">
        <v>1815</v>
      </c>
      <c r="F78" s="5"/>
    </row>
    <row r="79" spans="1:6" x14ac:dyDescent="0.25">
      <c r="A79" s="7">
        <v>9511</v>
      </c>
      <c r="B79" s="45" t="s">
        <v>1872</v>
      </c>
      <c r="C79" s="9">
        <v>44286</v>
      </c>
      <c r="D79" s="10">
        <v>3721</v>
      </c>
      <c r="E79" s="23" t="s">
        <v>1815</v>
      </c>
      <c r="F79" s="5"/>
    </row>
    <row r="80" spans="1:6" x14ac:dyDescent="0.25">
      <c r="A80" s="7">
        <v>6173</v>
      </c>
      <c r="B80" s="45" t="s">
        <v>1873</v>
      </c>
      <c r="C80" s="9">
        <v>44286</v>
      </c>
      <c r="D80" s="10">
        <v>3725</v>
      </c>
      <c r="E80" s="23" t="s">
        <v>1815</v>
      </c>
      <c r="F80" s="5"/>
    </row>
    <row r="81" spans="1:6" x14ac:dyDescent="0.25">
      <c r="A81" s="7">
        <v>7313</v>
      </c>
      <c r="B81" s="45" t="s">
        <v>518</v>
      </c>
      <c r="C81" s="9">
        <v>44286</v>
      </c>
      <c r="D81" s="10">
        <v>3725</v>
      </c>
      <c r="E81" s="23" t="s">
        <v>1815</v>
      </c>
      <c r="F81" s="5"/>
    </row>
    <row r="82" spans="1:6" x14ac:dyDescent="0.25">
      <c r="A82" s="7">
        <v>9764</v>
      </c>
      <c r="B82" s="45" t="s">
        <v>522</v>
      </c>
      <c r="C82" s="9">
        <v>44286</v>
      </c>
      <c r="D82" s="10">
        <v>3721</v>
      </c>
      <c r="E82" s="23" t="s">
        <v>1815</v>
      </c>
      <c r="F82" s="5"/>
    </row>
    <row r="83" spans="1:6" x14ac:dyDescent="0.25">
      <c r="A83" s="7">
        <v>9650</v>
      </c>
      <c r="B83" s="45" t="s">
        <v>552</v>
      </c>
      <c r="C83" s="9">
        <v>44286</v>
      </c>
      <c r="D83" s="10">
        <v>3722</v>
      </c>
      <c r="E83" s="23" t="s">
        <v>1815</v>
      </c>
      <c r="F83" s="5"/>
    </row>
    <row r="84" spans="1:6" x14ac:dyDescent="0.25">
      <c r="A84" s="7">
        <v>5364</v>
      </c>
      <c r="B84" s="45" t="s">
        <v>558</v>
      </c>
      <c r="C84" s="9">
        <v>44286</v>
      </c>
      <c r="D84" s="10">
        <v>3722</v>
      </c>
      <c r="E84" s="23" t="s">
        <v>1815</v>
      </c>
      <c r="F84" s="5"/>
    </row>
    <row r="85" spans="1:6" x14ac:dyDescent="0.25">
      <c r="A85" s="7">
        <v>3331</v>
      </c>
      <c r="B85" s="45" t="s">
        <v>566</v>
      </c>
      <c r="C85" s="9">
        <v>44286</v>
      </c>
      <c r="D85" s="10">
        <v>3721</v>
      </c>
      <c r="E85" s="23" t="s">
        <v>1815</v>
      </c>
      <c r="F85" s="5"/>
    </row>
    <row r="86" spans="1:6" x14ac:dyDescent="0.25">
      <c r="A86" s="7">
        <v>5239</v>
      </c>
      <c r="B86" s="45" t="s">
        <v>566</v>
      </c>
      <c r="C86" s="9">
        <v>44286</v>
      </c>
      <c r="D86" s="10">
        <v>3720</v>
      </c>
      <c r="E86" s="23" t="s">
        <v>1815</v>
      </c>
      <c r="F86" s="5"/>
    </row>
    <row r="87" spans="1:6" x14ac:dyDescent="0.25">
      <c r="A87" s="7">
        <v>8205</v>
      </c>
      <c r="B87" s="45" t="s">
        <v>590</v>
      </c>
      <c r="C87" s="9">
        <v>44286</v>
      </c>
      <c r="D87" s="10">
        <v>3722</v>
      </c>
      <c r="E87" s="23" t="s">
        <v>1815</v>
      </c>
      <c r="F87" s="5"/>
    </row>
    <row r="88" spans="1:6" x14ac:dyDescent="0.25">
      <c r="A88" s="7">
        <v>10688</v>
      </c>
      <c r="B88" s="45" t="s">
        <v>1874</v>
      </c>
      <c r="C88" s="9">
        <v>44286</v>
      </c>
      <c r="D88" s="10">
        <v>3722</v>
      </c>
      <c r="E88" s="23" t="s">
        <v>1815</v>
      </c>
      <c r="F88" s="5"/>
    </row>
    <row r="89" spans="1:6" x14ac:dyDescent="0.25">
      <c r="A89" s="7">
        <v>9429</v>
      </c>
      <c r="B89" s="45" t="s">
        <v>618</v>
      </c>
      <c r="C89" s="9">
        <v>44286</v>
      </c>
      <c r="D89" s="10">
        <v>3727</v>
      </c>
      <c r="E89" s="23" t="s">
        <v>1815</v>
      </c>
      <c r="F89" s="5"/>
    </row>
    <row r="90" spans="1:6" x14ac:dyDescent="0.25">
      <c r="A90" s="7">
        <v>4334</v>
      </c>
      <c r="B90" s="45" t="s">
        <v>1875</v>
      </c>
      <c r="C90" s="9">
        <v>44286</v>
      </c>
      <c r="D90" s="10">
        <v>3722</v>
      </c>
      <c r="E90" s="23" t="s">
        <v>1815</v>
      </c>
      <c r="F90" s="5"/>
    </row>
    <row r="91" spans="1:6" x14ac:dyDescent="0.25">
      <c r="A91" s="7">
        <v>6284</v>
      </c>
      <c r="B91" s="45" t="s">
        <v>644</v>
      </c>
      <c r="C91" s="9">
        <v>44286</v>
      </c>
      <c r="D91" s="10">
        <v>3727</v>
      </c>
      <c r="E91" s="23" t="s">
        <v>1815</v>
      </c>
      <c r="F91" s="5"/>
    </row>
    <row r="92" spans="1:6" x14ac:dyDescent="0.25">
      <c r="A92" s="7">
        <v>3694</v>
      </c>
      <c r="B92" s="45" t="s">
        <v>1876</v>
      </c>
      <c r="C92" s="9">
        <v>44286</v>
      </c>
      <c r="D92" s="10">
        <v>3727</v>
      </c>
      <c r="E92" s="23" t="s">
        <v>1815</v>
      </c>
      <c r="F92" s="5"/>
    </row>
    <row r="93" spans="1:6" x14ac:dyDescent="0.25">
      <c r="A93" s="7">
        <v>8160</v>
      </c>
      <c r="B93" s="45" t="s">
        <v>1877</v>
      </c>
      <c r="C93" s="9">
        <v>44286</v>
      </c>
      <c r="D93" s="10">
        <v>3720</v>
      </c>
      <c r="E93" s="23" t="s">
        <v>1815</v>
      </c>
      <c r="F93" s="5"/>
    </row>
    <row r="94" spans="1:6" x14ac:dyDescent="0.25">
      <c r="A94" s="7">
        <v>6482</v>
      </c>
      <c r="B94" s="45" t="s">
        <v>681</v>
      </c>
      <c r="C94" s="9">
        <v>44286</v>
      </c>
      <c r="D94" s="10">
        <v>3727</v>
      </c>
      <c r="E94" s="23" t="s">
        <v>1815</v>
      </c>
      <c r="F94" s="5"/>
    </row>
    <row r="95" spans="1:6" x14ac:dyDescent="0.25">
      <c r="A95" s="7">
        <v>10186</v>
      </c>
      <c r="B95" s="45" t="s">
        <v>717</v>
      </c>
      <c r="C95" s="9">
        <v>44286</v>
      </c>
      <c r="D95" s="10">
        <v>3723</v>
      </c>
      <c r="E95" s="23" t="s">
        <v>1815</v>
      </c>
      <c r="F95" s="5"/>
    </row>
    <row r="96" spans="1:6" x14ac:dyDescent="0.25">
      <c r="A96" s="7">
        <v>5144</v>
      </c>
      <c r="B96" s="45" t="s">
        <v>1878</v>
      </c>
      <c r="C96" s="9">
        <v>44286</v>
      </c>
      <c r="D96" s="10">
        <v>3720</v>
      </c>
      <c r="E96" s="23" t="s">
        <v>1815</v>
      </c>
      <c r="F96" s="5"/>
    </row>
    <row r="97" spans="1:6" x14ac:dyDescent="0.25">
      <c r="A97" s="7">
        <v>4510</v>
      </c>
      <c r="B97" s="45" t="s">
        <v>811</v>
      </c>
      <c r="C97" s="9">
        <v>44286</v>
      </c>
      <c r="D97" s="10">
        <v>3132</v>
      </c>
      <c r="E97" s="23" t="s">
        <v>1815</v>
      </c>
      <c r="F97" s="5"/>
    </row>
    <row r="98" spans="1:6" x14ac:dyDescent="0.25">
      <c r="A98" s="7">
        <v>8966</v>
      </c>
      <c r="B98" s="45" t="s">
        <v>820</v>
      </c>
      <c r="C98" s="9">
        <v>44286</v>
      </c>
      <c r="D98" s="10">
        <v>3727</v>
      </c>
      <c r="E98" s="23" t="s">
        <v>1815</v>
      </c>
      <c r="F98" s="5"/>
    </row>
    <row r="99" spans="1:6" x14ac:dyDescent="0.25">
      <c r="A99" s="7">
        <v>9135</v>
      </c>
      <c r="B99" s="45" t="s">
        <v>825</v>
      </c>
      <c r="C99" s="9">
        <v>44286</v>
      </c>
      <c r="D99" s="10">
        <v>3132</v>
      </c>
      <c r="E99" s="23" t="s">
        <v>1815</v>
      </c>
      <c r="F99" s="5"/>
    </row>
    <row r="100" spans="1:6" x14ac:dyDescent="0.25">
      <c r="A100" s="7">
        <v>5500</v>
      </c>
      <c r="B100" s="45" t="s">
        <v>865</v>
      </c>
      <c r="C100" s="9">
        <v>44286</v>
      </c>
      <c r="D100" s="10">
        <v>3722</v>
      </c>
      <c r="E100" s="23" t="s">
        <v>1815</v>
      </c>
      <c r="F100" s="5"/>
    </row>
    <row r="101" spans="1:6" x14ac:dyDescent="0.25">
      <c r="A101" s="7">
        <v>6883</v>
      </c>
      <c r="B101" s="45" t="s">
        <v>949</v>
      </c>
      <c r="C101" s="9">
        <v>44286</v>
      </c>
      <c r="D101" s="10">
        <v>3721</v>
      </c>
      <c r="E101" s="23" t="s">
        <v>1815</v>
      </c>
      <c r="F101" s="5"/>
    </row>
    <row r="102" spans="1:6" x14ac:dyDescent="0.25">
      <c r="A102" s="7">
        <v>9073</v>
      </c>
      <c r="B102" s="45" t="s">
        <v>952</v>
      </c>
      <c r="C102" s="9">
        <v>44286</v>
      </c>
      <c r="D102" s="10">
        <v>3725</v>
      </c>
      <c r="E102" s="23" t="s">
        <v>1815</v>
      </c>
      <c r="F102" s="5"/>
    </row>
    <row r="103" spans="1:6" x14ac:dyDescent="0.25">
      <c r="A103" s="7">
        <v>9477</v>
      </c>
      <c r="B103" s="45" t="s">
        <v>956</v>
      </c>
      <c r="C103" s="9">
        <v>44286</v>
      </c>
      <c r="D103" s="10">
        <v>3722</v>
      </c>
      <c r="E103" s="23" t="s">
        <v>1815</v>
      </c>
      <c r="F103" s="5"/>
    </row>
    <row r="104" spans="1:6" x14ac:dyDescent="0.25">
      <c r="A104" s="7">
        <v>5807</v>
      </c>
      <c r="B104" s="45" t="s">
        <v>969</v>
      </c>
      <c r="C104" s="9">
        <v>44286</v>
      </c>
      <c r="D104" s="10">
        <v>3727</v>
      </c>
      <c r="E104" s="23" t="s">
        <v>1815</v>
      </c>
      <c r="F104" s="5"/>
    </row>
    <row r="105" spans="1:6" x14ac:dyDescent="0.25">
      <c r="A105" s="7">
        <v>3069</v>
      </c>
      <c r="B105" s="45" t="s">
        <v>1879</v>
      </c>
      <c r="C105" s="9">
        <v>44286</v>
      </c>
      <c r="D105" s="10">
        <v>3727</v>
      </c>
      <c r="E105" s="23" t="s">
        <v>1815</v>
      </c>
      <c r="F105" s="5"/>
    </row>
    <row r="106" spans="1:6" x14ac:dyDescent="0.25">
      <c r="A106" s="7">
        <v>4254</v>
      </c>
      <c r="B106" s="45" t="s">
        <v>995</v>
      </c>
      <c r="C106" s="9">
        <v>44286</v>
      </c>
      <c r="D106" s="10">
        <v>3725</v>
      </c>
      <c r="E106" s="23" t="s">
        <v>1815</v>
      </c>
      <c r="F106" s="5"/>
    </row>
    <row r="107" spans="1:6" x14ac:dyDescent="0.25">
      <c r="A107" s="7">
        <v>10655</v>
      </c>
      <c r="B107" s="45" t="s">
        <v>1880</v>
      </c>
      <c r="C107" s="9">
        <v>44286</v>
      </c>
      <c r="D107" s="10">
        <v>3727</v>
      </c>
      <c r="E107" s="23" t="s">
        <v>1815</v>
      </c>
      <c r="F107" s="5"/>
    </row>
    <row r="108" spans="1:6" x14ac:dyDescent="0.25">
      <c r="A108" s="7">
        <v>9830</v>
      </c>
      <c r="B108" s="45" t="s">
        <v>1043</v>
      </c>
      <c r="C108" s="9">
        <v>44286</v>
      </c>
      <c r="D108" s="10">
        <v>3721</v>
      </c>
      <c r="E108" s="23" t="s">
        <v>1815</v>
      </c>
      <c r="F108" s="5"/>
    </row>
    <row r="109" spans="1:6" x14ac:dyDescent="0.25">
      <c r="A109" s="7">
        <v>9259</v>
      </c>
      <c r="B109" s="45" t="s">
        <v>1881</v>
      </c>
      <c r="C109" s="9">
        <v>44286</v>
      </c>
      <c r="D109" s="10">
        <v>3720</v>
      </c>
      <c r="E109" s="23" t="s">
        <v>1815</v>
      </c>
      <c r="F109" s="5"/>
    </row>
    <row r="110" spans="1:6" x14ac:dyDescent="0.25">
      <c r="A110" s="7">
        <v>8057</v>
      </c>
      <c r="B110" s="45" t="s">
        <v>1059</v>
      </c>
      <c r="C110" s="9">
        <v>44286</v>
      </c>
      <c r="D110" s="10">
        <v>3722</v>
      </c>
      <c r="E110" s="23" t="s">
        <v>1815</v>
      </c>
      <c r="F110" s="5"/>
    </row>
    <row r="111" spans="1:6" x14ac:dyDescent="0.25">
      <c r="A111" s="7">
        <v>6283</v>
      </c>
      <c r="B111" s="45" t="s">
        <v>1065</v>
      </c>
      <c r="C111" s="9">
        <v>44286</v>
      </c>
      <c r="D111" s="10">
        <v>3721</v>
      </c>
      <c r="E111" s="23" t="s">
        <v>1815</v>
      </c>
      <c r="F111" s="5"/>
    </row>
    <row r="112" spans="1:6" x14ac:dyDescent="0.25">
      <c r="A112" s="7">
        <v>10444</v>
      </c>
      <c r="B112" s="45" t="s">
        <v>1072</v>
      </c>
      <c r="C112" s="9">
        <v>44286</v>
      </c>
      <c r="D112" s="10">
        <v>3723</v>
      </c>
      <c r="E112" s="23" t="s">
        <v>1815</v>
      </c>
      <c r="F112" s="5"/>
    </row>
    <row r="113" spans="1:6" x14ac:dyDescent="0.25">
      <c r="A113" s="7">
        <v>8300</v>
      </c>
      <c r="B113" s="45" t="s">
        <v>1116</v>
      </c>
      <c r="C113" s="9">
        <v>44286</v>
      </c>
      <c r="D113" s="10">
        <v>3727</v>
      </c>
      <c r="E113" s="23" t="s">
        <v>1815</v>
      </c>
      <c r="F113" s="5"/>
    </row>
    <row r="114" spans="1:6" x14ac:dyDescent="0.25">
      <c r="A114" s="7">
        <v>9754</v>
      </c>
      <c r="B114" s="45" t="s">
        <v>1118</v>
      </c>
      <c r="C114" s="9">
        <v>44286</v>
      </c>
      <c r="D114" s="10">
        <v>3721</v>
      </c>
      <c r="E114" s="23" t="s">
        <v>1815</v>
      </c>
      <c r="F114" s="5"/>
    </row>
    <row r="115" spans="1:6" x14ac:dyDescent="0.25">
      <c r="A115" s="7">
        <v>2202</v>
      </c>
      <c r="B115" s="45" t="s">
        <v>1882</v>
      </c>
      <c r="C115" s="9">
        <v>44286</v>
      </c>
      <c r="D115" s="10">
        <v>3132</v>
      </c>
      <c r="E115" s="23" t="s">
        <v>1815</v>
      </c>
      <c r="F115" s="5"/>
    </row>
    <row r="116" spans="1:6" x14ac:dyDescent="0.25">
      <c r="A116" s="7">
        <v>6406</v>
      </c>
      <c r="B116" s="45" t="s">
        <v>1168</v>
      </c>
      <c r="C116" s="9">
        <v>44286</v>
      </c>
      <c r="D116" s="10">
        <v>3132</v>
      </c>
      <c r="E116" s="23" t="s">
        <v>1815</v>
      </c>
      <c r="F116" s="5"/>
    </row>
    <row r="117" spans="1:6" x14ac:dyDescent="0.25">
      <c r="A117" s="7">
        <v>9978</v>
      </c>
      <c r="B117" s="45" t="s">
        <v>1883</v>
      </c>
      <c r="C117" s="9">
        <v>44286</v>
      </c>
      <c r="D117" s="10">
        <v>3722</v>
      </c>
      <c r="E117" s="23" t="s">
        <v>1815</v>
      </c>
      <c r="F117" s="5"/>
    </row>
    <row r="118" spans="1:6" x14ac:dyDescent="0.25">
      <c r="A118" s="7">
        <v>7419</v>
      </c>
      <c r="B118" s="45" t="s">
        <v>1242</v>
      </c>
      <c r="C118" s="9">
        <v>44286</v>
      </c>
      <c r="D118" s="10">
        <v>3727</v>
      </c>
      <c r="E118" s="23" t="s">
        <v>1815</v>
      </c>
      <c r="F118" s="5"/>
    </row>
    <row r="119" spans="1:6" x14ac:dyDescent="0.25">
      <c r="A119" s="7">
        <v>7052</v>
      </c>
      <c r="B119" s="45" t="s">
        <v>1884</v>
      </c>
      <c r="C119" s="9">
        <v>44286</v>
      </c>
      <c r="D119" s="10">
        <v>3132</v>
      </c>
      <c r="E119" s="23" t="s">
        <v>1815</v>
      </c>
      <c r="F119" s="5"/>
    </row>
    <row r="120" spans="1:6" x14ac:dyDescent="0.25">
      <c r="A120" s="7">
        <v>9509</v>
      </c>
      <c r="B120" s="45" t="s">
        <v>1286</v>
      </c>
      <c r="C120" s="9">
        <v>44286</v>
      </c>
      <c r="D120" s="10">
        <v>3721</v>
      </c>
      <c r="E120" s="23" t="s">
        <v>1815</v>
      </c>
      <c r="F120" s="5"/>
    </row>
    <row r="121" spans="1:6" x14ac:dyDescent="0.25">
      <c r="A121" s="7">
        <v>1058</v>
      </c>
      <c r="B121" s="45" t="s">
        <v>1885</v>
      </c>
      <c r="C121" s="9">
        <v>44286</v>
      </c>
      <c r="D121" s="10">
        <v>3721</v>
      </c>
      <c r="E121" s="23" t="s">
        <v>1815</v>
      </c>
      <c r="F121" s="5"/>
    </row>
    <row r="122" spans="1:6" x14ac:dyDescent="0.25">
      <c r="A122" s="7">
        <v>5102</v>
      </c>
      <c r="B122" s="45" t="s">
        <v>1302</v>
      </c>
      <c r="C122" s="9">
        <v>44286</v>
      </c>
      <c r="D122" s="10">
        <v>3727</v>
      </c>
      <c r="E122" s="23" t="s">
        <v>1815</v>
      </c>
      <c r="F122" s="5"/>
    </row>
    <row r="123" spans="1:6" x14ac:dyDescent="0.25">
      <c r="A123" s="7">
        <v>5670</v>
      </c>
      <c r="B123" s="45" t="s">
        <v>1327</v>
      </c>
      <c r="C123" s="9">
        <v>44286</v>
      </c>
      <c r="D123" s="10">
        <v>3132</v>
      </c>
      <c r="E123" s="23" t="s">
        <v>1815</v>
      </c>
      <c r="F123" s="5"/>
    </row>
    <row r="124" spans="1:6" x14ac:dyDescent="0.25">
      <c r="A124" s="7">
        <v>9662</v>
      </c>
      <c r="B124" s="45" t="s">
        <v>1365</v>
      </c>
      <c r="C124" s="9">
        <v>44286</v>
      </c>
      <c r="D124" s="10">
        <v>3727</v>
      </c>
      <c r="E124" s="23" t="s">
        <v>1815</v>
      </c>
      <c r="F124" s="5"/>
    </row>
    <row r="125" spans="1:6" x14ac:dyDescent="0.25">
      <c r="A125" s="7">
        <v>9093</v>
      </c>
      <c r="B125" s="45" t="s">
        <v>1402</v>
      </c>
      <c r="C125" s="9">
        <v>44286</v>
      </c>
      <c r="D125" s="10">
        <v>3722</v>
      </c>
      <c r="E125" s="23" t="s">
        <v>1815</v>
      </c>
      <c r="F125" s="5"/>
    </row>
    <row r="126" spans="1:6" x14ac:dyDescent="0.25">
      <c r="A126" s="7">
        <v>9513</v>
      </c>
      <c r="B126" s="45" t="s">
        <v>1415</v>
      </c>
      <c r="C126" s="9">
        <v>44286</v>
      </c>
      <c r="D126" s="10">
        <v>3727</v>
      </c>
      <c r="E126" s="23" t="s">
        <v>1815</v>
      </c>
      <c r="F126" s="5"/>
    </row>
    <row r="127" spans="1:6" x14ac:dyDescent="0.25">
      <c r="A127" s="7">
        <v>9514</v>
      </c>
      <c r="B127" s="45" t="s">
        <v>1419</v>
      </c>
      <c r="C127" s="9">
        <v>44286</v>
      </c>
      <c r="D127" s="10">
        <v>3725</v>
      </c>
      <c r="E127" s="23" t="s">
        <v>1815</v>
      </c>
      <c r="F127" s="5"/>
    </row>
    <row r="128" spans="1:6" x14ac:dyDescent="0.25">
      <c r="A128" s="7">
        <v>3185</v>
      </c>
      <c r="B128" s="45" t="s">
        <v>1475</v>
      </c>
      <c r="C128" s="9">
        <v>44286</v>
      </c>
      <c r="D128" s="10">
        <v>3132</v>
      </c>
      <c r="E128" s="23" t="s">
        <v>1815</v>
      </c>
      <c r="F128" s="5"/>
    </row>
    <row r="129" spans="1:6" x14ac:dyDescent="0.25">
      <c r="A129" s="7">
        <v>8373</v>
      </c>
      <c r="B129" s="45" t="s">
        <v>1886</v>
      </c>
      <c r="C129" s="9">
        <v>44286</v>
      </c>
      <c r="D129" s="10">
        <v>3720</v>
      </c>
      <c r="E129" s="23" t="s">
        <v>1815</v>
      </c>
      <c r="F129" s="5"/>
    </row>
    <row r="130" spans="1:6" x14ac:dyDescent="0.25">
      <c r="A130" s="7">
        <v>7079</v>
      </c>
      <c r="B130" s="45" t="s">
        <v>1887</v>
      </c>
      <c r="C130" s="9">
        <v>44286</v>
      </c>
      <c r="D130" s="10">
        <v>3722</v>
      </c>
      <c r="E130" s="23" t="s">
        <v>1815</v>
      </c>
      <c r="F130" s="5"/>
    </row>
    <row r="131" spans="1:6" x14ac:dyDescent="0.25">
      <c r="A131" s="7">
        <v>3350</v>
      </c>
      <c r="B131" s="45" t="s">
        <v>1521</v>
      </c>
      <c r="C131" s="9">
        <v>44286</v>
      </c>
      <c r="D131" s="10">
        <v>3727</v>
      </c>
      <c r="E131" s="23" t="s">
        <v>1815</v>
      </c>
      <c r="F131" s="5"/>
    </row>
    <row r="132" spans="1:6" x14ac:dyDescent="0.25">
      <c r="A132" s="7">
        <v>8213</v>
      </c>
      <c r="B132" s="45" t="s">
        <v>1591</v>
      </c>
      <c r="C132" s="9">
        <v>44286</v>
      </c>
      <c r="D132" s="10">
        <v>3722</v>
      </c>
      <c r="E132" s="23" t="s">
        <v>1815</v>
      </c>
      <c r="F132" s="5"/>
    </row>
    <row r="133" spans="1:6" x14ac:dyDescent="0.25">
      <c r="A133" s="7">
        <v>10599</v>
      </c>
      <c r="B133" s="45" t="s">
        <v>1888</v>
      </c>
      <c r="C133" s="9">
        <v>44286</v>
      </c>
      <c r="D133" s="10">
        <v>3721</v>
      </c>
      <c r="E133" s="23" t="s">
        <v>1815</v>
      </c>
      <c r="F133" s="5"/>
    </row>
    <row r="134" spans="1:6" x14ac:dyDescent="0.25">
      <c r="A134" s="7">
        <v>1479</v>
      </c>
      <c r="B134" s="45" t="s">
        <v>1643</v>
      </c>
      <c r="C134" s="9">
        <v>44286</v>
      </c>
      <c r="D134" s="10">
        <v>3723</v>
      </c>
      <c r="E134" s="23" t="s">
        <v>1815</v>
      </c>
      <c r="F134" s="5"/>
    </row>
    <row r="135" spans="1:6" x14ac:dyDescent="0.25">
      <c r="A135" s="7">
        <v>8690</v>
      </c>
      <c r="B135" s="45" t="s">
        <v>1695</v>
      </c>
      <c r="C135" s="9">
        <v>44286</v>
      </c>
      <c r="D135" s="10">
        <v>3722</v>
      </c>
      <c r="E135" s="23" t="s">
        <v>1815</v>
      </c>
      <c r="F135" s="5"/>
    </row>
    <row r="136" spans="1:6" x14ac:dyDescent="0.25">
      <c r="A136" s="7">
        <v>6282</v>
      </c>
      <c r="B136" s="45" t="s">
        <v>1889</v>
      </c>
      <c r="C136" s="9">
        <v>44286</v>
      </c>
      <c r="D136" s="10">
        <v>3727</v>
      </c>
      <c r="E136" s="23" t="s">
        <v>1815</v>
      </c>
      <c r="F136" s="5"/>
    </row>
    <row r="137" spans="1:6" x14ac:dyDescent="0.25">
      <c r="A137" s="30">
        <v>5667</v>
      </c>
      <c r="B137" s="48" t="s">
        <v>1786</v>
      </c>
      <c r="C137" s="32">
        <v>44286</v>
      </c>
      <c r="D137" s="33">
        <v>3727</v>
      </c>
      <c r="E137" s="23" t="s">
        <v>1815</v>
      </c>
      <c r="F137" s="5"/>
    </row>
    <row r="138" spans="1:6" x14ac:dyDescent="0.25">
      <c r="A138" s="30">
        <v>5562</v>
      </c>
      <c r="B138" s="48" t="s">
        <v>1890</v>
      </c>
      <c r="C138" s="32">
        <v>44286</v>
      </c>
      <c r="D138" s="33">
        <v>3905</v>
      </c>
      <c r="E138" s="23"/>
      <c r="F138" s="5" t="s">
        <v>1812</v>
      </c>
    </row>
    <row r="139" spans="1:6" x14ac:dyDescent="0.25">
      <c r="A139" s="30">
        <v>4027</v>
      </c>
      <c r="B139" s="48" t="s">
        <v>1891</v>
      </c>
      <c r="C139" s="32">
        <v>44286</v>
      </c>
      <c r="D139" s="33">
        <v>3905</v>
      </c>
      <c r="E139" s="23"/>
      <c r="F139" s="5" t="s">
        <v>1812</v>
      </c>
    </row>
    <row r="140" spans="1:6" x14ac:dyDescent="0.25">
      <c r="A140" s="10">
        <v>1558</v>
      </c>
      <c r="B140" s="12" t="s">
        <v>353</v>
      </c>
      <c r="C140" s="49">
        <v>44286</v>
      </c>
      <c r="D140" s="10">
        <v>3137</v>
      </c>
      <c r="E140" s="11" t="s">
        <v>1815</v>
      </c>
      <c r="F140" s="5"/>
    </row>
    <row r="141" spans="1:6" x14ac:dyDescent="0.25">
      <c r="A141" s="10">
        <v>5593</v>
      </c>
      <c r="B141" s="12" t="s">
        <v>1892</v>
      </c>
      <c r="C141" s="49">
        <v>44286</v>
      </c>
      <c r="D141" s="10">
        <v>3137</v>
      </c>
      <c r="E141" s="11" t="s">
        <v>1815</v>
      </c>
      <c r="F141" s="5"/>
    </row>
    <row r="142" spans="1:6" x14ac:dyDescent="0.25">
      <c r="A142" s="10">
        <v>4231</v>
      </c>
      <c r="B142" s="12" t="s">
        <v>1865</v>
      </c>
      <c r="C142" s="49">
        <v>44286</v>
      </c>
      <c r="D142" s="10">
        <v>3137</v>
      </c>
      <c r="E142" s="11" t="s">
        <v>1815</v>
      </c>
      <c r="F142" s="5"/>
    </row>
    <row r="143" spans="1:6" x14ac:dyDescent="0.25">
      <c r="A143" s="10">
        <v>6836</v>
      </c>
      <c r="B143" s="12" t="s">
        <v>1893</v>
      </c>
      <c r="C143" s="49">
        <v>44286</v>
      </c>
      <c r="D143" s="10">
        <v>3137</v>
      </c>
      <c r="E143" s="11" t="s">
        <v>1815</v>
      </c>
      <c r="F143" s="5"/>
    </row>
    <row r="144" spans="1:6" x14ac:dyDescent="0.25">
      <c r="A144" s="10">
        <v>9507</v>
      </c>
      <c r="B144" s="12" t="s">
        <v>1894</v>
      </c>
      <c r="C144" s="49">
        <v>44286</v>
      </c>
      <c r="D144" s="10">
        <v>3137</v>
      </c>
      <c r="E144" s="11" t="s">
        <v>1815</v>
      </c>
      <c r="F144" s="5"/>
    </row>
    <row r="145" spans="1:6" x14ac:dyDescent="0.25">
      <c r="A145" s="10">
        <v>6643</v>
      </c>
      <c r="B145" s="12" t="s">
        <v>1895</v>
      </c>
      <c r="C145" s="49">
        <v>44286</v>
      </c>
      <c r="D145" s="10">
        <v>3137</v>
      </c>
      <c r="E145" s="11" t="s">
        <v>1815</v>
      </c>
      <c r="F145" s="5"/>
    </row>
    <row r="146" spans="1:6" x14ac:dyDescent="0.25">
      <c r="A146" s="10">
        <v>10378</v>
      </c>
      <c r="B146" s="12" t="s">
        <v>37</v>
      </c>
      <c r="C146" s="49">
        <v>44286</v>
      </c>
      <c r="D146" s="10">
        <v>3703</v>
      </c>
      <c r="E146" s="11" t="s">
        <v>1815</v>
      </c>
      <c r="F146" s="5"/>
    </row>
    <row r="147" spans="1:6" x14ac:dyDescent="0.25">
      <c r="A147" s="10">
        <v>10298</v>
      </c>
      <c r="B147" s="12" t="s">
        <v>1896</v>
      </c>
      <c r="C147" s="49">
        <v>44286</v>
      </c>
      <c r="D147" s="10">
        <v>3703</v>
      </c>
      <c r="E147" s="11" t="s">
        <v>1815</v>
      </c>
      <c r="F147" s="5"/>
    </row>
    <row r="148" spans="1:6" x14ac:dyDescent="0.25">
      <c r="A148" s="10">
        <v>6666</v>
      </c>
      <c r="B148" s="12" t="s">
        <v>250</v>
      </c>
      <c r="C148" s="49">
        <v>44286</v>
      </c>
      <c r="D148" s="10">
        <v>3703</v>
      </c>
      <c r="E148" s="11" t="s">
        <v>1815</v>
      </c>
      <c r="F148" s="5"/>
    </row>
    <row r="149" spans="1:6" x14ac:dyDescent="0.25">
      <c r="A149" s="10">
        <v>1762</v>
      </c>
      <c r="B149" s="12" t="s">
        <v>358</v>
      </c>
      <c r="C149" s="49">
        <v>44286</v>
      </c>
      <c r="D149" s="10">
        <v>3703</v>
      </c>
      <c r="E149" s="11" t="s">
        <v>1815</v>
      </c>
      <c r="F149" s="5"/>
    </row>
    <row r="150" spans="1:6" x14ac:dyDescent="0.25">
      <c r="A150" s="10">
        <v>10654</v>
      </c>
      <c r="B150" s="12" t="s">
        <v>1897</v>
      </c>
      <c r="C150" s="49">
        <v>44286</v>
      </c>
      <c r="D150" s="10">
        <v>3703</v>
      </c>
      <c r="E150" s="11" t="s">
        <v>1815</v>
      </c>
      <c r="F150" s="5"/>
    </row>
    <row r="151" spans="1:6" x14ac:dyDescent="0.25">
      <c r="A151" s="10">
        <v>9499</v>
      </c>
      <c r="B151" s="12" t="s">
        <v>666</v>
      </c>
      <c r="C151" s="49">
        <v>44286</v>
      </c>
      <c r="D151" s="10">
        <v>3703</v>
      </c>
      <c r="E151" s="11" t="s">
        <v>1815</v>
      </c>
      <c r="F151" s="5"/>
    </row>
    <row r="152" spans="1:6" x14ac:dyDescent="0.25">
      <c r="A152" s="10">
        <v>8552</v>
      </c>
      <c r="B152" s="12" t="s">
        <v>990</v>
      </c>
      <c r="C152" s="49">
        <v>44286</v>
      </c>
      <c r="D152" s="10">
        <v>3703</v>
      </c>
      <c r="E152" s="11" t="s">
        <v>1815</v>
      </c>
      <c r="F152" s="5"/>
    </row>
    <row r="153" spans="1:6" x14ac:dyDescent="0.25">
      <c r="A153" s="10">
        <v>5867</v>
      </c>
      <c r="B153" s="12" t="s">
        <v>1093</v>
      </c>
      <c r="C153" s="49">
        <v>44286</v>
      </c>
      <c r="D153" s="10">
        <v>3703</v>
      </c>
      <c r="E153" s="11" t="s">
        <v>1815</v>
      </c>
      <c r="F153" s="5"/>
    </row>
    <row r="154" spans="1:6" x14ac:dyDescent="0.25">
      <c r="A154" s="10">
        <v>7615</v>
      </c>
      <c r="B154" s="12" t="s">
        <v>1218</v>
      </c>
      <c r="C154" s="49">
        <v>44286</v>
      </c>
      <c r="D154" s="10">
        <v>3703</v>
      </c>
      <c r="E154" s="11" t="s">
        <v>1815</v>
      </c>
      <c r="F154" s="5"/>
    </row>
    <row r="155" spans="1:6" x14ac:dyDescent="0.25">
      <c r="A155" s="10">
        <v>10379</v>
      </c>
      <c r="B155" s="12" t="s">
        <v>1396</v>
      </c>
      <c r="C155" s="49">
        <v>44286</v>
      </c>
      <c r="D155" s="10">
        <v>3703</v>
      </c>
      <c r="E155" s="11" t="s">
        <v>1815</v>
      </c>
      <c r="F155" s="5"/>
    </row>
    <row r="156" spans="1:6" x14ac:dyDescent="0.25">
      <c r="A156" s="10">
        <v>3157</v>
      </c>
      <c r="B156" s="12" t="s">
        <v>1482</v>
      </c>
      <c r="C156" s="49">
        <v>44286</v>
      </c>
      <c r="D156" s="10">
        <v>3703</v>
      </c>
      <c r="E156" s="11" t="s">
        <v>1815</v>
      </c>
      <c r="F156" s="5"/>
    </row>
    <row r="157" spans="1:6" x14ac:dyDescent="0.25">
      <c r="A157" s="10">
        <v>5186</v>
      </c>
      <c r="B157" s="12" t="s">
        <v>1655</v>
      </c>
      <c r="C157" s="49">
        <v>44286</v>
      </c>
      <c r="D157" s="10">
        <v>3703</v>
      </c>
      <c r="E157" s="11" t="s">
        <v>1815</v>
      </c>
      <c r="F157" s="5"/>
    </row>
    <row r="158" spans="1:6" x14ac:dyDescent="0.25">
      <c r="A158" s="10">
        <v>9691</v>
      </c>
      <c r="B158" s="12" t="s">
        <v>257</v>
      </c>
      <c r="C158" s="49">
        <v>44286</v>
      </c>
      <c r="D158" s="10">
        <v>3704</v>
      </c>
      <c r="E158" s="11" t="s">
        <v>1815</v>
      </c>
      <c r="F158" s="5"/>
    </row>
    <row r="159" spans="1:6" x14ac:dyDescent="0.25">
      <c r="A159" s="10">
        <v>3073</v>
      </c>
      <c r="B159" s="12" t="s">
        <v>1898</v>
      </c>
      <c r="C159" s="49">
        <v>44286</v>
      </c>
      <c r="D159" s="10">
        <v>3704</v>
      </c>
      <c r="E159" s="11" t="s">
        <v>1815</v>
      </c>
      <c r="F159" s="5"/>
    </row>
    <row r="160" spans="1:6" x14ac:dyDescent="0.25">
      <c r="A160" s="10">
        <v>6611</v>
      </c>
      <c r="B160" s="12" t="s">
        <v>541</v>
      </c>
      <c r="C160" s="49">
        <v>44286</v>
      </c>
      <c r="D160" s="10">
        <v>3704</v>
      </c>
      <c r="E160" s="11" t="s">
        <v>1815</v>
      </c>
      <c r="F160" s="5"/>
    </row>
    <row r="161" spans="1:6" x14ac:dyDescent="0.25">
      <c r="A161" s="10">
        <v>9812</v>
      </c>
      <c r="B161" s="12" t="s">
        <v>651</v>
      </c>
      <c r="C161" s="49">
        <v>44286</v>
      </c>
      <c r="D161" s="10">
        <v>3704</v>
      </c>
      <c r="E161" s="11" t="s">
        <v>1815</v>
      </c>
      <c r="F161" s="5"/>
    </row>
    <row r="162" spans="1:6" x14ac:dyDescent="0.25">
      <c r="A162" s="10">
        <v>10201</v>
      </c>
      <c r="B162" s="12" t="s">
        <v>713</v>
      </c>
      <c r="C162" s="49">
        <v>44286</v>
      </c>
      <c r="D162" s="10">
        <v>3704</v>
      </c>
      <c r="E162" s="11" t="s">
        <v>1815</v>
      </c>
      <c r="F162" s="5"/>
    </row>
    <row r="163" spans="1:6" x14ac:dyDescent="0.25">
      <c r="A163" s="10">
        <v>8575</v>
      </c>
      <c r="B163" s="12" t="s">
        <v>748</v>
      </c>
      <c r="C163" s="49">
        <v>44286</v>
      </c>
      <c r="D163" s="10">
        <v>3704</v>
      </c>
      <c r="E163" s="11" t="s">
        <v>1815</v>
      </c>
      <c r="F163" s="5"/>
    </row>
    <row r="164" spans="1:6" x14ac:dyDescent="0.25">
      <c r="A164" s="10">
        <v>5632</v>
      </c>
      <c r="B164" s="12" t="s">
        <v>943</v>
      </c>
      <c r="C164" s="49">
        <v>44286</v>
      </c>
      <c r="D164" s="10">
        <v>3704</v>
      </c>
      <c r="E164" s="11" t="s">
        <v>1815</v>
      </c>
      <c r="F164" s="5"/>
    </row>
    <row r="165" spans="1:6" x14ac:dyDescent="0.25">
      <c r="A165" s="10">
        <v>9088</v>
      </c>
      <c r="B165" s="12" t="s">
        <v>1007</v>
      </c>
      <c r="C165" s="49">
        <v>44286</v>
      </c>
      <c r="D165" s="10">
        <v>3704</v>
      </c>
      <c r="E165" s="11" t="s">
        <v>1815</v>
      </c>
      <c r="F165" s="5"/>
    </row>
    <row r="166" spans="1:6" x14ac:dyDescent="0.25">
      <c r="A166" s="10">
        <v>8702</v>
      </c>
      <c r="B166" s="12" t="s">
        <v>1089</v>
      </c>
      <c r="C166" s="49">
        <v>44286</v>
      </c>
      <c r="D166" s="10">
        <v>3704</v>
      </c>
      <c r="E166" s="11" t="s">
        <v>1815</v>
      </c>
      <c r="F166" s="5"/>
    </row>
    <row r="167" spans="1:6" x14ac:dyDescent="0.25">
      <c r="A167" s="10">
        <v>10672</v>
      </c>
      <c r="B167" s="12" t="s">
        <v>1151</v>
      </c>
      <c r="C167" s="49">
        <v>44286</v>
      </c>
      <c r="D167" s="10">
        <v>3704</v>
      </c>
      <c r="E167" s="11" t="s">
        <v>1815</v>
      </c>
      <c r="F167" s="5"/>
    </row>
    <row r="168" spans="1:6" x14ac:dyDescent="0.25">
      <c r="A168" s="10">
        <v>9012</v>
      </c>
      <c r="B168" s="12" t="s">
        <v>1899</v>
      </c>
      <c r="C168" s="49">
        <v>44286</v>
      </c>
      <c r="D168" s="10">
        <v>3704</v>
      </c>
      <c r="E168" s="11" t="s">
        <v>1815</v>
      </c>
      <c r="F168" s="5"/>
    </row>
    <row r="169" spans="1:6" x14ac:dyDescent="0.25">
      <c r="A169" s="10">
        <v>10237</v>
      </c>
      <c r="B169" s="12" t="s">
        <v>1613</v>
      </c>
      <c r="C169" s="49">
        <v>44286</v>
      </c>
      <c r="D169" s="10">
        <v>3704</v>
      </c>
      <c r="E169" s="11" t="s">
        <v>1815</v>
      </c>
      <c r="F169" s="5"/>
    </row>
    <row r="170" spans="1:6" x14ac:dyDescent="0.25">
      <c r="A170" s="10">
        <v>9846</v>
      </c>
      <c r="B170" s="12" t="s">
        <v>1900</v>
      </c>
      <c r="C170" s="49">
        <v>44286</v>
      </c>
      <c r="D170" s="10">
        <v>3706</v>
      </c>
      <c r="E170" s="11" t="s">
        <v>1815</v>
      </c>
      <c r="F170" s="5"/>
    </row>
    <row r="171" spans="1:6" x14ac:dyDescent="0.25">
      <c r="A171" s="10">
        <v>5850</v>
      </c>
      <c r="B171" s="12" t="s">
        <v>128</v>
      </c>
      <c r="C171" s="49">
        <v>44286</v>
      </c>
      <c r="D171" s="10">
        <v>3706</v>
      </c>
      <c r="E171" s="11" t="s">
        <v>1815</v>
      </c>
      <c r="F171" s="5"/>
    </row>
    <row r="172" spans="1:6" x14ac:dyDescent="0.25">
      <c r="A172" s="10">
        <v>6813</v>
      </c>
      <c r="B172" s="12" t="s">
        <v>202</v>
      </c>
      <c r="C172" s="49">
        <v>44286</v>
      </c>
      <c r="D172" s="10">
        <v>3706</v>
      </c>
      <c r="E172" s="11" t="s">
        <v>1815</v>
      </c>
      <c r="F172" s="5"/>
    </row>
    <row r="173" spans="1:6" ht="16.5" thickBot="1" x14ac:dyDescent="0.3">
      <c r="A173" s="16">
        <v>3045</v>
      </c>
      <c r="B173" s="50" t="s">
        <v>1610</v>
      </c>
      <c r="C173" s="51">
        <v>44286</v>
      </c>
      <c r="D173" s="16">
        <v>3706</v>
      </c>
      <c r="E173" s="17" t="s">
        <v>1815</v>
      </c>
      <c r="F173" s="18"/>
    </row>
    <row r="174" spans="1:6" ht="16.5" thickTop="1" x14ac:dyDescent="0.25">
      <c r="A174" s="22">
        <v>5755</v>
      </c>
      <c r="B174" s="46" t="s">
        <v>1901</v>
      </c>
      <c r="C174" s="47">
        <v>44286</v>
      </c>
      <c r="D174" s="22">
        <v>3706</v>
      </c>
      <c r="E174" s="23" t="s">
        <v>1815</v>
      </c>
      <c r="F174" s="24"/>
    </row>
    <row r="175" spans="1:6" x14ac:dyDescent="0.25">
      <c r="A175" s="33">
        <v>5788</v>
      </c>
      <c r="B175" s="52" t="s">
        <v>1902</v>
      </c>
      <c r="C175" s="53">
        <v>44286</v>
      </c>
      <c r="D175" s="33">
        <v>3720</v>
      </c>
      <c r="E175" s="11"/>
      <c r="F175" s="5" t="s">
        <v>1808</v>
      </c>
    </row>
    <row r="176" spans="1:6" x14ac:dyDescent="0.25">
      <c r="A176" s="33">
        <v>10429</v>
      </c>
      <c r="B176" s="52" t="s">
        <v>1903</v>
      </c>
      <c r="C176" s="53">
        <v>44286</v>
      </c>
      <c r="D176" s="33">
        <v>3720</v>
      </c>
      <c r="E176" s="11"/>
      <c r="F176" s="5" t="s">
        <v>1808</v>
      </c>
    </row>
    <row r="177" spans="1:6" ht="16.5" thickBot="1" x14ac:dyDescent="0.3">
      <c r="A177" s="16">
        <v>10428</v>
      </c>
      <c r="B177" s="50" t="s">
        <v>1904</v>
      </c>
      <c r="C177" s="51">
        <v>44286</v>
      </c>
      <c r="D177" s="16">
        <v>3720</v>
      </c>
      <c r="E177" s="17"/>
      <c r="F177" s="18" t="s">
        <v>1808</v>
      </c>
    </row>
    <row r="178" spans="1:6" ht="16.5" thickTop="1" x14ac:dyDescent="0.25">
      <c r="A178" s="19">
        <v>5690</v>
      </c>
      <c r="B178" s="46" t="s">
        <v>1905</v>
      </c>
      <c r="C178" s="21">
        <v>44316</v>
      </c>
      <c r="D178" s="22">
        <v>3723</v>
      </c>
      <c r="E178" s="23" t="s">
        <v>1815</v>
      </c>
      <c r="F178" s="24"/>
    </row>
    <row r="179" spans="1:6" x14ac:dyDescent="0.25">
      <c r="A179" s="19">
        <v>5446</v>
      </c>
      <c r="B179" s="46" t="s">
        <v>1091</v>
      </c>
      <c r="C179" s="21">
        <v>44316</v>
      </c>
      <c r="D179" s="22">
        <v>3703</v>
      </c>
      <c r="E179" s="11" t="s">
        <v>1815</v>
      </c>
      <c r="F179" s="5"/>
    </row>
    <row r="180" spans="1:6" x14ac:dyDescent="0.25">
      <c r="A180" s="7">
        <v>1328</v>
      </c>
      <c r="B180" s="12" t="s">
        <v>159</v>
      </c>
      <c r="C180" s="9">
        <v>44316</v>
      </c>
      <c r="D180" s="10">
        <v>3143</v>
      </c>
      <c r="E180" s="11" t="s">
        <v>1815</v>
      </c>
      <c r="F180" s="5"/>
    </row>
    <row r="181" spans="1:6" x14ac:dyDescent="0.25">
      <c r="A181" s="7">
        <v>2602</v>
      </c>
      <c r="B181" s="12" t="s">
        <v>1906</v>
      </c>
      <c r="C181" s="9">
        <v>44316</v>
      </c>
      <c r="D181" s="10">
        <v>3143</v>
      </c>
      <c r="E181" s="11" t="s">
        <v>1815</v>
      </c>
      <c r="F181" s="5"/>
    </row>
    <row r="182" spans="1:6" x14ac:dyDescent="0.25">
      <c r="A182" s="7">
        <v>7987</v>
      </c>
      <c r="B182" s="12" t="s">
        <v>1907</v>
      </c>
      <c r="C182" s="9">
        <v>44316</v>
      </c>
      <c r="D182" s="10">
        <v>3143</v>
      </c>
      <c r="E182" s="11" t="s">
        <v>1815</v>
      </c>
      <c r="F182" s="5"/>
    </row>
    <row r="183" spans="1:6" x14ac:dyDescent="0.25">
      <c r="A183" s="7">
        <v>9832</v>
      </c>
      <c r="B183" s="12" t="s">
        <v>434</v>
      </c>
      <c r="C183" s="9">
        <v>44316</v>
      </c>
      <c r="D183" s="10">
        <v>3704</v>
      </c>
      <c r="E183" s="11" t="s">
        <v>1815</v>
      </c>
      <c r="F183" s="5"/>
    </row>
    <row r="184" spans="1:6" x14ac:dyDescent="0.25">
      <c r="A184" s="7">
        <v>9831</v>
      </c>
      <c r="B184" s="12" t="s">
        <v>376</v>
      </c>
      <c r="C184" s="9">
        <v>44316</v>
      </c>
      <c r="D184" s="10">
        <v>3704</v>
      </c>
      <c r="E184" s="11" t="s">
        <v>1815</v>
      </c>
      <c r="F184" s="5"/>
    </row>
    <row r="185" spans="1:6" x14ac:dyDescent="0.25">
      <c r="A185" s="7">
        <v>7926</v>
      </c>
      <c r="B185" s="12" t="s">
        <v>1908</v>
      </c>
      <c r="C185" s="9">
        <v>44316</v>
      </c>
      <c r="D185" s="10">
        <v>3721</v>
      </c>
      <c r="E185" s="23" t="s">
        <v>1815</v>
      </c>
      <c r="F185" s="5"/>
    </row>
    <row r="186" spans="1:6" x14ac:dyDescent="0.25">
      <c r="A186" s="7">
        <v>6490</v>
      </c>
      <c r="B186" s="12" t="s">
        <v>1909</v>
      </c>
      <c r="C186" s="9">
        <v>44316</v>
      </c>
      <c r="D186" s="10">
        <v>3720</v>
      </c>
      <c r="E186" s="23" t="s">
        <v>1815</v>
      </c>
      <c r="F186" s="5"/>
    </row>
    <row r="187" spans="1:6" x14ac:dyDescent="0.25">
      <c r="A187" s="7">
        <v>7102</v>
      </c>
      <c r="B187" s="12" t="s">
        <v>1910</v>
      </c>
      <c r="C187" s="9">
        <v>44316</v>
      </c>
      <c r="D187" s="10">
        <v>3727</v>
      </c>
      <c r="E187" s="23" t="s">
        <v>1815</v>
      </c>
      <c r="F187" s="5"/>
    </row>
    <row r="188" spans="1:6" x14ac:dyDescent="0.25">
      <c r="A188" s="7">
        <v>8714</v>
      </c>
      <c r="B188" s="12" t="s">
        <v>1911</v>
      </c>
      <c r="C188" s="9">
        <v>44316</v>
      </c>
      <c r="D188" s="10">
        <v>3132</v>
      </c>
      <c r="E188" s="23" t="s">
        <v>1815</v>
      </c>
      <c r="F188" s="5"/>
    </row>
    <row r="189" spans="1:6" x14ac:dyDescent="0.25">
      <c r="A189" s="7">
        <v>8572</v>
      </c>
      <c r="B189" s="12" t="s">
        <v>1912</v>
      </c>
      <c r="C189" s="9">
        <v>44316</v>
      </c>
      <c r="D189" s="10">
        <v>3722</v>
      </c>
      <c r="E189" s="23" t="s">
        <v>1815</v>
      </c>
      <c r="F189" s="5"/>
    </row>
    <row r="190" spans="1:6" x14ac:dyDescent="0.25">
      <c r="A190" s="7">
        <v>8559</v>
      </c>
      <c r="B190" s="12" t="s">
        <v>1913</v>
      </c>
      <c r="C190" s="9">
        <v>44316</v>
      </c>
      <c r="D190" s="10">
        <v>3722</v>
      </c>
      <c r="E190" s="23" t="s">
        <v>1815</v>
      </c>
      <c r="F190" s="5"/>
    </row>
    <row r="191" spans="1:6" x14ac:dyDescent="0.25">
      <c r="A191" s="7">
        <v>4157</v>
      </c>
      <c r="B191" s="12" t="s">
        <v>1914</v>
      </c>
      <c r="C191" s="9">
        <v>44316</v>
      </c>
      <c r="D191" s="10">
        <v>3132</v>
      </c>
      <c r="E191" s="23" t="s">
        <v>1815</v>
      </c>
      <c r="F191" s="5"/>
    </row>
    <row r="192" spans="1:6" x14ac:dyDescent="0.25">
      <c r="A192" s="7">
        <v>9271</v>
      </c>
      <c r="B192" s="12" t="s">
        <v>1915</v>
      </c>
      <c r="C192" s="9">
        <v>44316</v>
      </c>
      <c r="D192" s="10">
        <v>3722</v>
      </c>
      <c r="E192" s="34" t="s">
        <v>1815</v>
      </c>
      <c r="F192" s="5"/>
    </row>
    <row r="193" spans="1:6" x14ac:dyDescent="0.25">
      <c r="A193" s="7">
        <v>6548</v>
      </c>
      <c r="B193" s="12" t="s">
        <v>1917</v>
      </c>
      <c r="C193" s="9">
        <v>44314</v>
      </c>
      <c r="D193" s="10">
        <v>3725</v>
      </c>
      <c r="E193" s="34"/>
      <c r="F193" s="5" t="s">
        <v>1808</v>
      </c>
    </row>
    <row r="194" spans="1:6" ht="16.5" thickBot="1" x14ac:dyDescent="0.3">
      <c r="A194" s="13">
        <v>10013</v>
      </c>
      <c r="B194" s="50" t="s">
        <v>1918</v>
      </c>
      <c r="C194" s="15">
        <v>44316</v>
      </c>
      <c r="D194" s="16">
        <v>3721</v>
      </c>
      <c r="E194" s="60"/>
      <c r="F194" s="18" t="s">
        <v>1808</v>
      </c>
    </row>
    <row r="195" spans="1:6" ht="16.5" thickTop="1" x14ac:dyDescent="0.25">
      <c r="A195" s="19">
        <v>7546</v>
      </c>
      <c r="B195" s="46" t="s">
        <v>1916</v>
      </c>
      <c r="C195" s="21">
        <v>44347</v>
      </c>
      <c r="D195" s="22">
        <v>3727</v>
      </c>
      <c r="E195" s="36" t="s">
        <v>1815</v>
      </c>
      <c r="F195" s="24"/>
    </row>
    <row r="196" spans="1:6" x14ac:dyDescent="0.25">
      <c r="A196" s="7">
        <v>3513</v>
      </c>
      <c r="B196" s="12" t="s">
        <v>1919</v>
      </c>
      <c r="C196" s="9">
        <v>44347</v>
      </c>
      <c r="D196" s="10">
        <v>3725</v>
      </c>
      <c r="E196" s="34"/>
      <c r="F196" s="5" t="s">
        <v>1808</v>
      </c>
    </row>
    <row r="197" spans="1:6" x14ac:dyDescent="0.25">
      <c r="A197" s="7">
        <v>10048</v>
      </c>
      <c r="B197" s="12" t="s">
        <v>1920</v>
      </c>
      <c r="C197" s="9">
        <v>44347</v>
      </c>
      <c r="D197" s="10">
        <v>3725</v>
      </c>
      <c r="E197" s="34"/>
      <c r="F197" s="58" t="s">
        <v>1808</v>
      </c>
    </row>
    <row r="198" spans="1:6" x14ac:dyDescent="0.25">
      <c r="A198" s="7">
        <v>9999</v>
      </c>
      <c r="B198" s="12" t="s">
        <v>1921</v>
      </c>
      <c r="C198" s="9">
        <v>44347</v>
      </c>
      <c r="D198" s="10">
        <v>3722</v>
      </c>
      <c r="E198" s="34"/>
      <c r="F198" s="58" t="s">
        <v>1808</v>
      </c>
    </row>
    <row r="199" spans="1:6" ht="16.5" thickBot="1" x14ac:dyDescent="0.3">
      <c r="A199" s="13">
        <v>8315</v>
      </c>
      <c r="B199" s="50" t="s">
        <v>1922</v>
      </c>
      <c r="C199" s="15">
        <v>44347</v>
      </c>
      <c r="D199" s="16">
        <v>3725</v>
      </c>
      <c r="E199" s="60"/>
      <c r="F199" s="61" t="s">
        <v>1808</v>
      </c>
    </row>
    <row r="200" spans="1:6" ht="16.5" thickTop="1" x14ac:dyDescent="0.25">
      <c r="A200" s="19">
        <v>8007</v>
      </c>
      <c r="B200" s="46" t="s">
        <v>1923</v>
      </c>
      <c r="C200" s="21">
        <v>44377</v>
      </c>
      <c r="D200" s="22">
        <v>3722</v>
      </c>
      <c r="E200" s="36"/>
      <c r="F200" s="59" t="s">
        <v>1808</v>
      </c>
    </row>
    <row r="201" spans="1:6" x14ac:dyDescent="0.25">
      <c r="A201" s="7">
        <v>5929</v>
      </c>
      <c r="B201" s="12" t="s">
        <v>1924</v>
      </c>
      <c r="C201" s="9">
        <v>44377</v>
      </c>
      <c r="D201" s="10">
        <v>3725</v>
      </c>
      <c r="E201" s="34"/>
      <c r="F201" s="58" t="s">
        <v>1808</v>
      </c>
    </row>
  </sheetData>
  <pageMargins left="0.70866141732283472" right="0.70866141732283472" top="0.78740157480314965" bottom="0.78740157480314965" header="0.31496062992125984" footer="0.31496062992125984"/>
  <pageSetup paperSize="9" scale="54" fitToHeight="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D36" sqref="D36"/>
    </sheetView>
  </sheetViews>
  <sheetFormatPr defaultColWidth="32" defaultRowHeight="12.75" x14ac:dyDescent="0.2"/>
  <cols>
    <col min="3" max="3" width="14" customWidth="1"/>
    <col min="4" max="4" width="19.5703125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s="66" customFormat="1" x14ac:dyDescent="0.2">
      <c r="A2" s="66" t="s">
        <v>59</v>
      </c>
      <c r="B2" s="66" t="s">
        <v>60</v>
      </c>
      <c r="C2" s="66" t="s">
        <v>61</v>
      </c>
      <c r="D2" s="67">
        <v>50</v>
      </c>
      <c r="E2" s="66" t="s">
        <v>62</v>
      </c>
    </row>
    <row r="3" spans="1:5" s="66" customFormat="1" x14ac:dyDescent="0.2">
      <c r="A3" s="66" t="s">
        <v>63</v>
      </c>
      <c r="B3" s="66" t="s">
        <v>60</v>
      </c>
      <c r="C3" s="66" t="s">
        <v>61</v>
      </c>
      <c r="D3" s="67">
        <v>30</v>
      </c>
      <c r="E3" s="66" t="s">
        <v>62</v>
      </c>
    </row>
    <row r="4" spans="1:5" s="66" customFormat="1" x14ac:dyDescent="0.2">
      <c r="A4" s="66" t="s">
        <v>64</v>
      </c>
      <c r="B4" s="66" t="s">
        <v>60</v>
      </c>
      <c r="C4" s="66" t="s">
        <v>61</v>
      </c>
      <c r="D4" s="67">
        <v>20</v>
      </c>
      <c r="E4" s="66" t="s">
        <v>62</v>
      </c>
    </row>
    <row r="5" spans="1:5" x14ac:dyDescent="0.2">
      <c r="A5" t="s">
        <v>134</v>
      </c>
      <c r="B5" t="s">
        <v>135</v>
      </c>
      <c r="C5" t="s">
        <v>61</v>
      </c>
      <c r="D5" s="1">
        <v>100</v>
      </c>
      <c r="E5" t="s">
        <v>62</v>
      </c>
    </row>
    <row r="6" spans="1:5" x14ac:dyDescent="0.2">
      <c r="A6" t="s">
        <v>609</v>
      </c>
      <c r="B6" t="s">
        <v>610</v>
      </c>
      <c r="C6" t="s">
        <v>61</v>
      </c>
      <c r="D6" s="1">
        <v>40</v>
      </c>
      <c r="E6" t="s">
        <v>7</v>
      </c>
    </row>
    <row r="7" spans="1:5" x14ac:dyDescent="0.2">
      <c r="A7" t="s">
        <v>611</v>
      </c>
      <c r="B7" t="s">
        <v>612</v>
      </c>
      <c r="C7" t="s">
        <v>61</v>
      </c>
      <c r="D7" s="1">
        <v>100</v>
      </c>
      <c r="E7" t="s">
        <v>62</v>
      </c>
    </row>
    <row r="8" spans="1:5" s="66" customFormat="1" x14ac:dyDescent="0.2">
      <c r="A8" s="66" t="s">
        <v>761</v>
      </c>
      <c r="B8" s="66" t="s">
        <v>762</v>
      </c>
      <c r="C8" s="66" t="s">
        <v>61</v>
      </c>
      <c r="D8" s="67">
        <v>80</v>
      </c>
      <c r="E8" s="66" t="s">
        <v>3</v>
      </c>
    </row>
    <row r="9" spans="1:5" x14ac:dyDescent="0.2">
      <c r="A9" t="s">
        <v>792</v>
      </c>
      <c r="B9" t="s">
        <v>793</v>
      </c>
      <c r="C9" t="s">
        <v>61</v>
      </c>
      <c r="D9" s="1">
        <v>15</v>
      </c>
      <c r="E9" t="s">
        <v>7</v>
      </c>
    </row>
    <row r="10" spans="1:5" s="66" customFormat="1" x14ac:dyDescent="0.2">
      <c r="A10" s="66" t="s">
        <v>810</v>
      </c>
      <c r="B10" s="66" t="s">
        <v>811</v>
      </c>
      <c r="C10" s="66" t="s">
        <v>61</v>
      </c>
      <c r="D10" s="67">
        <v>80</v>
      </c>
      <c r="E10" s="66" t="s">
        <v>27</v>
      </c>
    </row>
    <row r="11" spans="1:5" s="66" customFormat="1" x14ac:dyDescent="0.2">
      <c r="A11" s="66" t="s">
        <v>812</v>
      </c>
      <c r="B11" s="66" t="s">
        <v>811</v>
      </c>
      <c r="C11" s="66" t="s">
        <v>61</v>
      </c>
      <c r="D11" s="67">
        <v>20</v>
      </c>
      <c r="E11" s="66" t="s">
        <v>27</v>
      </c>
    </row>
    <row r="12" spans="1:5" s="66" customFormat="1" x14ac:dyDescent="0.2">
      <c r="A12" s="66" t="s">
        <v>824</v>
      </c>
      <c r="B12" s="66" t="s">
        <v>825</v>
      </c>
      <c r="C12" s="66" t="s">
        <v>61</v>
      </c>
      <c r="D12" s="67">
        <v>100</v>
      </c>
      <c r="E12" s="66" t="s">
        <v>27</v>
      </c>
    </row>
    <row r="13" spans="1:5" x14ac:dyDescent="0.2">
      <c r="A13" t="s">
        <v>842</v>
      </c>
      <c r="B13" t="s">
        <v>843</v>
      </c>
      <c r="C13" t="s">
        <v>61</v>
      </c>
      <c r="D13" s="1">
        <v>35</v>
      </c>
      <c r="E13" t="s">
        <v>62</v>
      </c>
    </row>
    <row r="14" spans="1:5" x14ac:dyDescent="0.2">
      <c r="A14" t="s">
        <v>844</v>
      </c>
      <c r="B14" t="s">
        <v>843</v>
      </c>
      <c r="C14" t="s">
        <v>61</v>
      </c>
      <c r="D14" s="1">
        <v>65</v>
      </c>
      <c r="E14" t="s">
        <v>62</v>
      </c>
    </row>
    <row r="15" spans="1:5" x14ac:dyDescent="0.2">
      <c r="A15" t="s">
        <v>855</v>
      </c>
      <c r="B15" t="s">
        <v>856</v>
      </c>
      <c r="C15" t="s">
        <v>61</v>
      </c>
      <c r="D15" s="1">
        <v>50</v>
      </c>
      <c r="E15" t="s">
        <v>20</v>
      </c>
    </row>
    <row r="16" spans="1:5" x14ac:dyDescent="0.2">
      <c r="A16" t="s">
        <v>857</v>
      </c>
      <c r="B16" t="s">
        <v>858</v>
      </c>
      <c r="C16" t="s">
        <v>61</v>
      </c>
      <c r="D16" s="1">
        <v>50</v>
      </c>
      <c r="E16" t="s">
        <v>62</v>
      </c>
    </row>
    <row r="17" spans="1:5" x14ac:dyDescent="0.2">
      <c r="A17" t="s">
        <v>1084</v>
      </c>
      <c r="B17" t="s">
        <v>1085</v>
      </c>
      <c r="C17" t="s">
        <v>61</v>
      </c>
      <c r="D17" s="1">
        <v>100</v>
      </c>
      <c r="E17" t="s">
        <v>62</v>
      </c>
    </row>
    <row r="18" spans="1:5" s="66" customFormat="1" x14ac:dyDescent="0.2">
      <c r="A18" s="66" t="s">
        <v>1152</v>
      </c>
      <c r="B18" s="66" t="s">
        <v>1153</v>
      </c>
      <c r="C18" s="66" t="s">
        <v>61</v>
      </c>
      <c r="D18" s="67">
        <v>80</v>
      </c>
      <c r="E18" s="66" t="s">
        <v>20</v>
      </c>
    </row>
    <row r="19" spans="1:5" s="66" customFormat="1" x14ac:dyDescent="0.2">
      <c r="A19" s="66" t="s">
        <v>1154</v>
      </c>
      <c r="B19" s="66" t="s">
        <v>1153</v>
      </c>
      <c r="C19" s="66" t="s">
        <v>61</v>
      </c>
      <c r="D19" s="67">
        <v>20</v>
      </c>
      <c r="E19" s="66" t="s">
        <v>20</v>
      </c>
    </row>
    <row r="20" spans="1:5" x14ac:dyDescent="0.2">
      <c r="A20" t="s">
        <v>1155</v>
      </c>
      <c r="B20" t="s">
        <v>1156</v>
      </c>
      <c r="C20" t="s">
        <v>61</v>
      </c>
      <c r="D20" s="1">
        <v>100</v>
      </c>
      <c r="E20" t="s">
        <v>27</v>
      </c>
    </row>
    <row r="21" spans="1:5" s="66" customFormat="1" x14ac:dyDescent="0.2">
      <c r="A21" s="66" t="s">
        <v>1167</v>
      </c>
      <c r="B21" s="66" t="s">
        <v>1168</v>
      </c>
      <c r="C21" s="66" t="s">
        <v>61</v>
      </c>
      <c r="D21" s="67">
        <v>100</v>
      </c>
      <c r="E21" s="66" t="s">
        <v>3</v>
      </c>
    </row>
    <row r="22" spans="1:5" x14ac:dyDescent="0.2">
      <c r="A22" t="s">
        <v>1169</v>
      </c>
      <c r="B22" t="s">
        <v>1170</v>
      </c>
      <c r="C22" t="s">
        <v>61</v>
      </c>
      <c r="D22" s="1">
        <v>60</v>
      </c>
      <c r="E22" t="s">
        <v>62</v>
      </c>
    </row>
    <row r="23" spans="1:5" x14ac:dyDescent="0.2">
      <c r="A23" t="s">
        <v>1171</v>
      </c>
      <c r="B23" t="s">
        <v>1170</v>
      </c>
      <c r="C23" t="s">
        <v>61</v>
      </c>
      <c r="D23" s="1">
        <v>40</v>
      </c>
      <c r="E23" t="s">
        <v>62</v>
      </c>
    </row>
    <row r="24" spans="1:5" x14ac:dyDescent="0.2">
      <c r="A24" t="s">
        <v>1317</v>
      </c>
      <c r="B24" t="s">
        <v>1318</v>
      </c>
      <c r="C24" t="s">
        <v>61</v>
      </c>
      <c r="D24" s="1">
        <v>50</v>
      </c>
      <c r="E24" t="s">
        <v>62</v>
      </c>
    </row>
    <row r="25" spans="1:5" x14ac:dyDescent="0.2">
      <c r="A25" t="s">
        <v>1319</v>
      </c>
      <c r="B25" t="s">
        <v>1318</v>
      </c>
      <c r="C25" t="s">
        <v>61</v>
      </c>
      <c r="D25" s="1">
        <v>50</v>
      </c>
      <c r="E25" t="s">
        <v>62</v>
      </c>
    </row>
    <row r="26" spans="1:5" s="66" customFormat="1" x14ac:dyDescent="0.2">
      <c r="A26" s="66" t="s">
        <v>1326</v>
      </c>
      <c r="B26" s="66" t="s">
        <v>1327</v>
      </c>
      <c r="C26" s="66" t="s">
        <v>61</v>
      </c>
      <c r="D26" s="67">
        <v>100</v>
      </c>
      <c r="E26" s="66" t="s">
        <v>3</v>
      </c>
    </row>
    <row r="27" spans="1:5" s="66" customFormat="1" x14ac:dyDescent="0.2">
      <c r="A27" s="66" t="s">
        <v>1474</v>
      </c>
      <c r="B27" s="66" t="s">
        <v>1475</v>
      </c>
      <c r="C27" s="66" t="s">
        <v>61</v>
      </c>
      <c r="D27" s="67">
        <v>20</v>
      </c>
      <c r="E27" s="66" t="s">
        <v>27</v>
      </c>
    </row>
    <row r="28" spans="1:5" s="66" customFormat="1" x14ac:dyDescent="0.2">
      <c r="A28" s="66" t="s">
        <v>1476</v>
      </c>
      <c r="B28" s="66" t="s">
        <v>1475</v>
      </c>
      <c r="C28" s="66" t="s">
        <v>61</v>
      </c>
      <c r="D28" s="67">
        <v>10</v>
      </c>
      <c r="E28" s="66" t="s">
        <v>27</v>
      </c>
    </row>
    <row r="29" spans="1:5" s="66" customFormat="1" x14ac:dyDescent="0.2">
      <c r="A29" s="66" t="s">
        <v>1477</v>
      </c>
      <c r="B29" s="66" t="s">
        <v>1475</v>
      </c>
      <c r="C29" s="66" t="s">
        <v>61</v>
      </c>
      <c r="D29" s="67">
        <v>40</v>
      </c>
      <c r="E29" s="66" t="s">
        <v>27</v>
      </c>
    </row>
    <row r="30" spans="1:5" s="66" customFormat="1" x14ac:dyDescent="0.2">
      <c r="A30" s="66" t="s">
        <v>1571</v>
      </c>
      <c r="B30" s="66" t="s">
        <v>1572</v>
      </c>
      <c r="C30" s="66" t="s">
        <v>61</v>
      </c>
      <c r="D30" s="67">
        <v>30</v>
      </c>
      <c r="E30" s="66" t="s">
        <v>20</v>
      </c>
    </row>
    <row r="31" spans="1:5" x14ac:dyDescent="0.2">
      <c r="A31" t="s">
        <v>1581</v>
      </c>
      <c r="B31" t="s">
        <v>1582</v>
      </c>
      <c r="C31" t="s">
        <v>61</v>
      </c>
      <c r="D31" s="1">
        <v>100</v>
      </c>
      <c r="E31" t="s">
        <v>7</v>
      </c>
    </row>
    <row r="32" spans="1:5" x14ac:dyDescent="0.2">
      <c r="A32" t="s">
        <v>1705</v>
      </c>
      <c r="B32" t="s">
        <v>1706</v>
      </c>
      <c r="C32" t="s">
        <v>61</v>
      </c>
      <c r="D32" s="1">
        <v>50</v>
      </c>
      <c r="E32" t="s">
        <v>7</v>
      </c>
    </row>
    <row r="33" spans="1:5" x14ac:dyDescent="0.2">
      <c r="A33" t="s">
        <v>1778</v>
      </c>
      <c r="B33" t="s">
        <v>1779</v>
      </c>
      <c r="C33" t="s">
        <v>61</v>
      </c>
      <c r="D33" s="1">
        <v>100</v>
      </c>
      <c r="E33" t="s">
        <v>27</v>
      </c>
    </row>
    <row r="34" spans="1:5" x14ac:dyDescent="0.2">
      <c r="D34" s="70">
        <f>SUM(D2:D33)</f>
        <v>1885</v>
      </c>
    </row>
    <row r="35" spans="1:5" x14ac:dyDescent="0.2">
      <c r="D35" s="70">
        <f>D2+D3+D4+D8+D10+D11+D12+D18+D19+D21+D26+D27+D28+D29+D30</f>
        <v>780</v>
      </c>
    </row>
    <row r="36" spans="1:5" x14ac:dyDescent="0.2">
      <c r="D36" s="72">
        <f>D35/D34</f>
        <v>0.41379310344827586</v>
      </c>
    </row>
    <row r="37" spans="1:5" x14ac:dyDescent="0.2">
      <c r="D37" s="7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D26" sqref="D26"/>
    </sheetView>
  </sheetViews>
  <sheetFormatPr defaultRowHeight="12.75" x14ac:dyDescent="0.2"/>
  <cols>
    <col min="2" max="2" width="32.5703125" bestFit="1" customWidth="1"/>
    <col min="5" max="5" width="16.42578125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ht="14.25" customHeight="1" x14ac:dyDescent="0.2">
      <c r="A2" t="s">
        <v>0</v>
      </c>
      <c r="B2" t="s">
        <v>1</v>
      </c>
      <c r="C2" t="s">
        <v>2</v>
      </c>
      <c r="D2" s="1">
        <v>80</v>
      </c>
      <c r="E2" t="s">
        <v>3</v>
      </c>
    </row>
    <row r="3" spans="1:5" x14ac:dyDescent="0.2">
      <c r="A3" t="s">
        <v>136</v>
      </c>
      <c r="B3" t="s">
        <v>137</v>
      </c>
      <c r="C3" t="s">
        <v>2</v>
      </c>
      <c r="D3" s="1">
        <v>100</v>
      </c>
      <c r="E3" t="s">
        <v>62</v>
      </c>
    </row>
    <row r="4" spans="1:5" s="66" customFormat="1" x14ac:dyDescent="0.2">
      <c r="A4" s="66" t="s">
        <v>158</v>
      </c>
      <c r="B4" s="66" t="s">
        <v>159</v>
      </c>
      <c r="C4" s="66" t="s">
        <v>2</v>
      </c>
      <c r="D4" s="67">
        <v>100</v>
      </c>
      <c r="E4" s="66" t="s">
        <v>20</v>
      </c>
    </row>
    <row r="5" spans="1:5" x14ac:dyDescent="0.2">
      <c r="A5" t="s">
        <v>187</v>
      </c>
      <c r="B5" t="s">
        <v>188</v>
      </c>
      <c r="C5" t="s">
        <v>2</v>
      </c>
      <c r="D5" s="1">
        <v>100</v>
      </c>
      <c r="E5" t="s">
        <v>20</v>
      </c>
    </row>
    <row r="6" spans="1:5" x14ac:dyDescent="0.2">
      <c r="A6" t="s">
        <v>203</v>
      </c>
      <c r="B6" t="s">
        <v>204</v>
      </c>
      <c r="C6" t="s">
        <v>2</v>
      </c>
      <c r="D6" s="1">
        <v>20</v>
      </c>
      <c r="E6" t="s">
        <v>7</v>
      </c>
    </row>
    <row r="7" spans="1:5" x14ac:dyDescent="0.2">
      <c r="A7" t="s">
        <v>214</v>
      </c>
      <c r="B7" t="s">
        <v>215</v>
      </c>
      <c r="C7" t="s">
        <v>2</v>
      </c>
      <c r="D7" s="1">
        <v>100</v>
      </c>
      <c r="E7" t="s">
        <v>98</v>
      </c>
    </row>
    <row r="8" spans="1:5" x14ac:dyDescent="0.2">
      <c r="A8" t="s">
        <v>319</v>
      </c>
      <c r="B8" t="s">
        <v>320</v>
      </c>
      <c r="C8" t="s">
        <v>2</v>
      </c>
      <c r="D8" s="1">
        <v>100</v>
      </c>
      <c r="E8" t="s">
        <v>27</v>
      </c>
    </row>
    <row r="9" spans="1:5" x14ac:dyDescent="0.2">
      <c r="A9" t="s">
        <v>408</v>
      </c>
      <c r="B9" t="s">
        <v>409</v>
      </c>
      <c r="C9" t="s">
        <v>2</v>
      </c>
      <c r="D9" s="1">
        <v>10</v>
      </c>
      <c r="E9" t="s">
        <v>7</v>
      </c>
    </row>
    <row r="10" spans="1:5" x14ac:dyDescent="0.2">
      <c r="A10" t="s">
        <v>636</v>
      </c>
      <c r="B10" t="s">
        <v>637</v>
      </c>
      <c r="C10" t="s">
        <v>2</v>
      </c>
      <c r="D10" s="1">
        <v>100</v>
      </c>
      <c r="E10" t="s">
        <v>27</v>
      </c>
    </row>
    <row r="11" spans="1:5" x14ac:dyDescent="0.2">
      <c r="A11" t="s">
        <v>766</v>
      </c>
      <c r="B11" t="s">
        <v>767</v>
      </c>
      <c r="C11" t="s">
        <v>2</v>
      </c>
      <c r="D11" s="1">
        <v>75</v>
      </c>
      <c r="E11" t="s">
        <v>3</v>
      </c>
    </row>
    <row r="12" spans="1:5" x14ac:dyDescent="0.2">
      <c r="A12" t="s">
        <v>822</v>
      </c>
      <c r="B12" t="s">
        <v>823</v>
      </c>
      <c r="C12" t="s">
        <v>2</v>
      </c>
      <c r="D12" s="1">
        <v>100</v>
      </c>
      <c r="E12" t="s">
        <v>62</v>
      </c>
    </row>
    <row r="13" spans="1:5" x14ac:dyDescent="0.2">
      <c r="A13" t="s">
        <v>983</v>
      </c>
      <c r="B13" t="s">
        <v>984</v>
      </c>
      <c r="C13" t="s">
        <v>2</v>
      </c>
      <c r="D13" s="1">
        <v>100</v>
      </c>
      <c r="E13" t="s">
        <v>27</v>
      </c>
    </row>
    <row r="14" spans="1:5" s="66" customFormat="1" x14ac:dyDescent="0.2">
      <c r="A14" s="66" t="s">
        <v>1050</v>
      </c>
      <c r="B14" s="66" t="s">
        <v>1051</v>
      </c>
      <c r="C14" s="66" t="s">
        <v>2</v>
      </c>
      <c r="D14" s="67">
        <v>100</v>
      </c>
      <c r="E14" s="66" t="s">
        <v>7</v>
      </c>
    </row>
    <row r="15" spans="1:5" x14ac:dyDescent="0.2">
      <c r="A15" t="s">
        <v>1349</v>
      </c>
      <c r="B15" t="s">
        <v>1350</v>
      </c>
      <c r="C15" t="s">
        <v>2</v>
      </c>
      <c r="D15" s="1">
        <v>20</v>
      </c>
      <c r="E15" t="s">
        <v>7</v>
      </c>
    </row>
    <row r="16" spans="1:5" x14ac:dyDescent="0.2">
      <c r="A16" t="s">
        <v>1351</v>
      </c>
      <c r="B16" t="s">
        <v>1352</v>
      </c>
      <c r="C16" t="s">
        <v>2</v>
      </c>
      <c r="D16" s="1">
        <v>100</v>
      </c>
      <c r="E16" t="s">
        <v>62</v>
      </c>
    </row>
    <row r="17" spans="1:5" x14ac:dyDescent="0.2">
      <c r="A17" t="s">
        <v>1353</v>
      </c>
      <c r="B17" t="s">
        <v>1354</v>
      </c>
      <c r="C17" t="s">
        <v>2</v>
      </c>
      <c r="D17" s="1">
        <v>100</v>
      </c>
      <c r="E17" t="s">
        <v>7</v>
      </c>
    </row>
    <row r="18" spans="1:5" x14ac:dyDescent="0.2">
      <c r="A18" t="s">
        <v>1486</v>
      </c>
      <c r="B18" t="s">
        <v>1487</v>
      </c>
      <c r="C18" t="s">
        <v>2</v>
      </c>
      <c r="D18" s="1">
        <v>50</v>
      </c>
      <c r="E18" t="s">
        <v>7</v>
      </c>
    </row>
    <row r="19" spans="1:5" x14ac:dyDescent="0.2">
      <c r="A19" t="s">
        <v>1662</v>
      </c>
      <c r="B19" t="s">
        <v>1663</v>
      </c>
      <c r="C19" t="s">
        <v>2</v>
      </c>
      <c r="D19" s="1">
        <v>100</v>
      </c>
      <c r="E19" t="s">
        <v>98</v>
      </c>
    </row>
    <row r="20" spans="1:5" x14ac:dyDescent="0.2">
      <c r="A20" t="s">
        <v>1664</v>
      </c>
      <c r="B20" t="s">
        <v>1665</v>
      </c>
      <c r="C20" t="s">
        <v>2</v>
      </c>
      <c r="D20" s="1">
        <v>100</v>
      </c>
      <c r="E20" t="s">
        <v>98</v>
      </c>
    </row>
    <row r="21" spans="1:5" x14ac:dyDescent="0.2">
      <c r="A21" t="s">
        <v>1696</v>
      </c>
      <c r="B21" t="s">
        <v>1697</v>
      </c>
      <c r="C21" t="s">
        <v>2</v>
      </c>
      <c r="D21" s="1">
        <v>100</v>
      </c>
      <c r="E21" t="s">
        <v>27</v>
      </c>
    </row>
    <row r="22" spans="1:5" x14ac:dyDescent="0.2">
      <c r="A22" t="s">
        <v>1721</v>
      </c>
      <c r="B22" t="s">
        <v>1722</v>
      </c>
      <c r="C22" t="s">
        <v>2</v>
      </c>
      <c r="D22" s="1">
        <v>20</v>
      </c>
      <c r="E22" t="s">
        <v>7</v>
      </c>
    </row>
    <row r="23" spans="1:5" x14ac:dyDescent="0.2">
      <c r="A23" t="s">
        <v>1756</v>
      </c>
      <c r="B23" t="s">
        <v>1757</v>
      </c>
      <c r="C23" t="s">
        <v>2</v>
      </c>
      <c r="D23" s="1">
        <v>100</v>
      </c>
      <c r="E23" t="s">
        <v>62</v>
      </c>
    </row>
    <row r="24" spans="1:5" x14ac:dyDescent="0.2">
      <c r="D24" s="70">
        <f>SUM(D2:D23)</f>
        <v>1775</v>
      </c>
    </row>
    <row r="25" spans="1:5" x14ac:dyDescent="0.2">
      <c r="D25" s="70">
        <f>D14+D4</f>
        <v>200</v>
      </c>
    </row>
    <row r="26" spans="1:5" x14ac:dyDescent="0.2">
      <c r="D26" s="72">
        <f>D25/D24</f>
        <v>0.11267605633802817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7" sqref="D7"/>
    </sheetView>
  </sheetViews>
  <sheetFormatPr defaultColWidth="15.140625" defaultRowHeight="12.75" x14ac:dyDescent="0.2"/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s="66" customFormat="1" x14ac:dyDescent="0.2">
      <c r="A2" s="66" t="s">
        <v>352</v>
      </c>
      <c r="B2" s="66" t="s">
        <v>353</v>
      </c>
      <c r="C2" s="66" t="s">
        <v>354</v>
      </c>
      <c r="D2" s="67">
        <v>15</v>
      </c>
      <c r="E2" s="66" t="s">
        <v>20</v>
      </c>
    </row>
    <row r="3" spans="1:5" s="66" customFormat="1" x14ac:dyDescent="0.2">
      <c r="A3" s="66" t="s">
        <v>355</v>
      </c>
      <c r="B3" s="66" t="s">
        <v>353</v>
      </c>
      <c r="C3" s="66" t="s">
        <v>354</v>
      </c>
      <c r="D3" s="67">
        <v>30</v>
      </c>
      <c r="E3" s="66" t="s">
        <v>20</v>
      </c>
    </row>
    <row r="4" spans="1:5" s="66" customFormat="1" x14ac:dyDescent="0.2">
      <c r="A4" s="66" t="s">
        <v>356</v>
      </c>
      <c r="B4" s="66" t="s">
        <v>353</v>
      </c>
      <c r="C4" s="66" t="s">
        <v>354</v>
      </c>
      <c r="D4" s="67">
        <v>20</v>
      </c>
      <c r="E4" s="66" t="s">
        <v>20</v>
      </c>
    </row>
    <row r="5" spans="1:5" x14ac:dyDescent="0.2">
      <c r="D5" s="70">
        <f>SUM(D2:D4)</f>
        <v>65</v>
      </c>
    </row>
    <row r="6" spans="1:5" x14ac:dyDescent="0.2">
      <c r="D6" s="70">
        <f>SUM(D2:D4)</f>
        <v>65</v>
      </c>
    </row>
    <row r="7" spans="1:5" x14ac:dyDescent="0.2">
      <c r="D7" s="73">
        <f>D6/D5</f>
        <v>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D24" sqref="D24"/>
    </sheetView>
  </sheetViews>
  <sheetFormatPr defaultRowHeight="12.75" x14ac:dyDescent="0.2"/>
  <cols>
    <col min="2" max="2" width="29.42578125" bestFit="1" customWidth="1"/>
    <col min="5" max="5" width="16.42578125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x14ac:dyDescent="0.2">
      <c r="A2" t="s">
        <v>118</v>
      </c>
      <c r="B2" t="s">
        <v>119</v>
      </c>
      <c r="C2" t="s">
        <v>120</v>
      </c>
      <c r="D2" s="1">
        <v>60</v>
      </c>
      <c r="E2" t="s">
        <v>7</v>
      </c>
    </row>
    <row r="3" spans="1:5" s="66" customFormat="1" x14ac:dyDescent="0.2">
      <c r="A3" s="66" t="s">
        <v>363</v>
      </c>
      <c r="B3" s="66" t="s">
        <v>364</v>
      </c>
      <c r="C3" s="66" t="s">
        <v>120</v>
      </c>
      <c r="D3" s="67">
        <v>100</v>
      </c>
      <c r="E3" s="66" t="s">
        <v>3</v>
      </c>
    </row>
    <row r="4" spans="1:5" x14ac:dyDescent="0.2">
      <c r="A4" t="s">
        <v>519</v>
      </c>
      <c r="B4" t="s">
        <v>520</v>
      </c>
      <c r="C4" t="s">
        <v>120</v>
      </c>
      <c r="D4" s="1">
        <v>100</v>
      </c>
      <c r="E4" t="s">
        <v>3</v>
      </c>
    </row>
    <row r="5" spans="1:5" x14ac:dyDescent="0.2">
      <c r="A5" t="s">
        <v>581</v>
      </c>
      <c r="B5" t="s">
        <v>582</v>
      </c>
      <c r="C5" t="s">
        <v>120</v>
      </c>
      <c r="D5" s="1">
        <v>40</v>
      </c>
      <c r="E5" t="s">
        <v>3</v>
      </c>
    </row>
    <row r="6" spans="1:5" x14ac:dyDescent="0.2">
      <c r="A6" t="s">
        <v>688</v>
      </c>
      <c r="B6" t="s">
        <v>689</v>
      </c>
      <c r="C6" t="s">
        <v>120</v>
      </c>
      <c r="D6" s="1">
        <v>50</v>
      </c>
      <c r="E6" t="s">
        <v>3</v>
      </c>
    </row>
    <row r="7" spans="1:5" x14ac:dyDescent="0.2">
      <c r="A7" t="s">
        <v>690</v>
      </c>
      <c r="B7" t="s">
        <v>689</v>
      </c>
      <c r="C7" t="s">
        <v>120</v>
      </c>
      <c r="D7" s="1">
        <v>50</v>
      </c>
      <c r="E7" t="s">
        <v>3</v>
      </c>
    </row>
    <row r="8" spans="1:5" x14ac:dyDescent="0.2">
      <c r="A8" t="s">
        <v>697</v>
      </c>
      <c r="B8" t="s">
        <v>698</v>
      </c>
      <c r="C8" t="s">
        <v>120</v>
      </c>
      <c r="D8" s="1">
        <v>90</v>
      </c>
      <c r="E8" t="s">
        <v>27</v>
      </c>
    </row>
    <row r="9" spans="1:5" x14ac:dyDescent="0.2">
      <c r="A9" t="s">
        <v>701</v>
      </c>
      <c r="B9" t="s">
        <v>702</v>
      </c>
      <c r="C9" t="s">
        <v>120</v>
      </c>
      <c r="D9" s="1">
        <v>50</v>
      </c>
      <c r="E9" t="s">
        <v>27</v>
      </c>
    </row>
    <row r="10" spans="1:5" x14ac:dyDescent="0.2">
      <c r="A10" t="s">
        <v>703</v>
      </c>
      <c r="B10" t="s">
        <v>702</v>
      </c>
      <c r="C10" t="s">
        <v>120</v>
      </c>
      <c r="D10" s="1">
        <v>50</v>
      </c>
      <c r="E10" t="s">
        <v>27</v>
      </c>
    </row>
    <row r="11" spans="1:5" x14ac:dyDescent="0.2">
      <c r="A11" t="s">
        <v>888</v>
      </c>
      <c r="B11" t="s">
        <v>889</v>
      </c>
      <c r="C11" t="s">
        <v>120</v>
      </c>
      <c r="D11" s="1">
        <v>50</v>
      </c>
      <c r="E11" t="s">
        <v>27</v>
      </c>
    </row>
    <row r="12" spans="1:5" x14ac:dyDescent="0.2">
      <c r="A12" t="s">
        <v>890</v>
      </c>
      <c r="B12" t="s">
        <v>889</v>
      </c>
      <c r="C12" t="s">
        <v>120</v>
      </c>
      <c r="D12" s="1">
        <v>50</v>
      </c>
      <c r="E12" t="s">
        <v>27</v>
      </c>
    </row>
    <row r="13" spans="1:5" x14ac:dyDescent="0.2">
      <c r="A13" t="s">
        <v>907</v>
      </c>
      <c r="B13" t="s">
        <v>908</v>
      </c>
      <c r="C13" t="s">
        <v>120</v>
      </c>
      <c r="D13" s="1">
        <v>100</v>
      </c>
      <c r="E13" t="s">
        <v>7</v>
      </c>
    </row>
    <row r="14" spans="1:5" x14ac:dyDescent="0.2">
      <c r="A14" t="s">
        <v>1222</v>
      </c>
      <c r="B14" t="s">
        <v>1223</v>
      </c>
      <c r="C14" t="s">
        <v>120</v>
      </c>
      <c r="D14" s="1">
        <v>35</v>
      </c>
      <c r="E14" t="s">
        <v>3</v>
      </c>
    </row>
    <row r="15" spans="1:5" x14ac:dyDescent="0.2">
      <c r="A15" t="s">
        <v>1224</v>
      </c>
      <c r="B15" t="s">
        <v>1223</v>
      </c>
      <c r="C15" t="s">
        <v>120</v>
      </c>
      <c r="D15" s="1">
        <v>50</v>
      </c>
      <c r="E15" t="s">
        <v>3</v>
      </c>
    </row>
    <row r="16" spans="1:5" x14ac:dyDescent="0.2">
      <c r="A16" t="s">
        <v>1347</v>
      </c>
      <c r="B16" t="s">
        <v>1348</v>
      </c>
      <c r="C16" t="s">
        <v>120</v>
      </c>
      <c r="D16" s="1">
        <v>40</v>
      </c>
      <c r="E16" t="s">
        <v>3</v>
      </c>
    </row>
    <row r="17" spans="1:5" x14ac:dyDescent="0.2">
      <c r="A17" t="s">
        <v>1434</v>
      </c>
      <c r="B17" t="s">
        <v>1435</v>
      </c>
      <c r="C17" t="s">
        <v>120</v>
      </c>
      <c r="D17" s="1">
        <v>40</v>
      </c>
      <c r="E17" t="s">
        <v>3</v>
      </c>
    </row>
    <row r="18" spans="1:5" x14ac:dyDescent="0.2">
      <c r="A18" t="s">
        <v>1436</v>
      </c>
      <c r="B18" t="s">
        <v>1435</v>
      </c>
      <c r="C18" t="s">
        <v>120</v>
      </c>
      <c r="D18" s="1">
        <v>50</v>
      </c>
      <c r="E18" t="s">
        <v>3</v>
      </c>
    </row>
    <row r="19" spans="1:5" x14ac:dyDescent="0.2">
      <c r="A19" t="s">
        <v>1535</v>
      </c>
      <c r="B19" t="s">
        <v>1536</v>
      </c>
      <c r="C19" t="s">
        <v>120</v>
      </c>
      <c r="D19" s="1">
        <v>50</v>
      </c>
      <c r="E19" t="s">
        <v>20</v>
      </c>
    </row>
    <row r="20" spans="1:5" x14ac:dyDescent="0.2">
      <c r="A20" t="s">
        <v>1537</v>
      </c>
      <c r="B20" t="s">
        <v>1536</v>
      </c>
      <c r="C20" t="s">
        <v>120</v>
      </c>
      <c r="D20" s="1">
        <v>50</v>
      </c>
      <c r="E20" t="s">
        <v>20</v>
      </c>
    </row>
    <row r="21" spans="1:5" x14ac:dyDescent="0.2">
      <c r="A21" t="s">
        <v>1658</v>
      </c>
      <c r="B21" t="s">
        <v>1659</v>
      </c>
      <c r="C21" t="s">
        <v>120</v>
      </c>
      <c r="D21" s="1">
        <v>100</v>
      </c>
      <c r="E21" t="s">
        <v>3</v>
      </c>
    </row>
    <row r="22" spans="1:5" x14ac:dyDescent="0.2">
      <c r="D22" s="70">
        <f>SUM(D2:D21)</f>
        <v>1205</v>
      </c>
    </row>
    <row r="23" spans="1:5" x14ac:dyDescent="0.2">
      <c r="D23" s="70">
        <f>D3</f>
        <v>100</v>
      </c>
    </row>
    <row r="24" spans="1:5" x14ac:dyDescent="0.2">
      <c r="D24" s="72">
        <f>D23/D22</f>
        <v>8.2987551867219914E-2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opLeftCell="A10" workbookViewId="0">
      <selection activeCell="D50" sqref="D50"/>
    </sheetView>
  </sheetViews>
  <sheetFormatPr defaultRowHeight="12.75" x14ac:dyDescent="0.2"/>
  <cols>
    <col min="2" max="2" width="35.42578125" bestFit="1" customWidth="1"/>
    <col min="5" max="5" width="16.42578125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s="66" customFormat="1" x14ac:dyDescent="0.2">
      <c r="A2" s="66" t="s">
        <v>36</v>
      </c>
      <c r="B2" s="66" t="s">
        <v>37</v>
      </c>
      <c r="C2" s="66" t="s">
        <v>38</v>
      </c>
      <c r="D2" s="67">
        <v>100</v>
      </c>
      <c r="E2" s="66" t="s">
        <v>7</v>
      </c>
    </row>
    <row r="3" spans="1:5" x14ac:dyDescent="0.2">
      <c r="A3" t="s">
        <v>185</v>
      </c>
      <c r="B3" t="s">
        <v>186</v>
      </c>
      <c r="C3" t="s">
        <v>38</v>
      </c>
      <c r="D3" s="1">
        <v>30</v>
      </c>
      <c r="E3" t="s">
        <v>7</v>
      </c>
    </row>
    <row r="4" spans="1:5" s="66" customFormat="1" x14ac:dyDescent="0.2">
      <c r="A4" s="66" t="s">
        <v>249</v>
      </c>
      <c r="B4" s="66" t="s">
        <v>250</v>
      </c>
      <c r="C4" s="66" t="s">
        <v>38</v>
      </c>
      <c r="D4" s="67">
        <v>100</v>
      </c>
      <c r="E4" s="66" t="s">
        <v>3</v>
      </c>
    </row>
    <row r="5" spans="1:5" x14ac:dyDescent="0.2">
      <c r="A5" t="s">
        <v>261</v>
      </c>
      <c r="B5" t="s">
        <v>262</v>
      </c>
      <c r="C5" t="s">
        <v>38</v>
      </c>
      <c r="D5" s="1">
        <v>10</v>
      </c>
      <c r="E5" t="s">
        <v>3</v>
      </c>
    </row>
    <row r="6" spans="1:5" x14ac:dyDescent="0.2">
      <c r="A6" t="s">
        <v>263</v>
      </c>
      <c r="B6" t="s">
        <v>262</v>
      </c>
      <c r="C6" t="s">
        <v>38</v>
      </c>
      <c r="D6" s="1">
        <v>30</v>
      </c>
      <c r="E6" t="s">
        <v>3</v>
      </c>
    </row>
    <row r="7" spans="1:5" x14ac:dyDescent="0.2">
      <c r="A7" t="s">
        <v>264</v>
      </c>
      <c r="B7" t="s">
        <v>262</v>
      </c>
      <c r="C7" t="s">
        <v>38</v>
      </c>
      <c r="D7" s="1">
        <v>50</v>
      </c>
      <c r="E7" t="s">
        <v>3</v>
      </c>
    </row>
    <row r="8" spans="1:5" x14ac:dyDescent="0.2">
      <c r="A8" t="s">
        <v>308</v>
      </c>
      <c r="B8" t="s">
        <v>309</v>
      </c>
      <c r="C8" t="s">
        <v>38</v>
      </c>
      <c r="D8" s="1">
        <v>75</v>
      </c>
      <c r="E8" t="s">
        <v>3</v>
      </c>
    </row>
    <row r="9" spans="1:5" s="66" customFormat="1" x14ac:dyDescent="0.2">
      <c r="A9" s="66" t="s">
        <v>357</v>
      </c>
      <c r="B9" s="66" t="s">
        <v>358</v>
      </c>
      <c r="C9" s="66" t="s">
        <v>38</v>
      </c>
      <c r="D9" s="67">
        <v>50</v>
      </c>
      <c r="E9" s="66" t="s">
        <v>62</v>
      </c>
    </row>
    <row r="10" spans="1:5" s="66" customFormat="1" x14ac:dyDescent="0.2">
      <c r="A10" s="66" t="s">
        <v>359</v>
      </c>
      <c r="B10" s="66" t="s">
        <v>358</v>
      </c>
      <c r="C10" s="66" t="s">
        <v>38</v>
      </c>
      <c r="D10" s="67">
        <v>50</v>
      </c>
      <c r="E10" s="66" t="s">
        <v>62</v>
      </c>
    </row>
    <row r="11" spans="1:5" x14ac:dyDescent="0.2">
      <c r="A11" t="s">
        <v>429</v>
      </c>
      <c r="B11" t="s">
        <v>430</v>
      </c>
      <c r="C11" t="s">
        <v>38</v>
      </c>
      <c r="D11" s="1">
        <v>50</v>
      </c>
      <c r="E11" t="s">
        <v>3</v>
      </c>
    </row>
    <row r="12" spans="1:5" x14ac:dyDescent="0.2">
      <c r="A12" t="s">
        <v>466</v>
      </c>
      <c r="B12" t="s">
        <v>467</v>
      </c>
      <c r="C12" t="s">
        <v>38</v>
      </c>
      <c r="D12" s="1">
        <v>30</v>
      </c>
      <c r="E12" t="s">
        <v>7</v>
      </c>
    </row>
    <row r="13" spans="1:5" x14ac:dyDescent="0.2">
      <c r="A13" t="s">
        <v>468</v>
      </c>
      <c r="B13" t="s">
        <v>467</v>
      </c>
      <c r="C13" t="s">
        <v>38</v>
      </c>
      <c r="D13" s="1">
        <v>70</v>
      </c>
      <c r="E13" t="s">
        <v>7</v>
      </c>
    </row>
    <row r="14" spans="1:5" x14ac:dyDescent="0.2">
      <c r="A14" t="s">
        <v>508</v>
      </c>
      <c r="B14" t="s">
        <v>509</v>
      </c>
      <c r="C14" t="s">
        <v>38</v>
      </c>
      <c r="D14" s="1">
        <v>20</v>
      </c>
      <c r="E14" t="s">
        <v>3</v>
      </c>
    </row>
    <row r="15" spans="1:5" x14ac:dyDescent="0.2">
      <c r="A15" t="s">
        <v>510</v>
      </c>
      <c r="B15" t="s">
        <v>509</v>
      </c>
      <c r="C15" t="s">
        <v>38</v>
      </c>
      <c r="D15" s="1">
        <v>80</v>
      </c>
      <c r="E15" t="s">
        <v>3</v>
      </c>
    </row>
    <row r="16" spans="1:5" x14ac:dyDescent="0.2">
      <c r="A16" t="s">
        <v>573</v>
      </c>
      <c r="B16" t="s">
        <v>574</v>
      </c>
      <c r="C16" t="s">
        <v>38</v>
      </c>
      <c r="D16" s="1">
        <v>50</v>
      </c>
      <c r="E16" t="s">
        <v>7</v>
      </c>
    </row>
    <row r="17" spans="1:5" x14ac:dyDescent="0.2">
      <c r="A17" t="s">
        <v>630</v>
      </c>
      <c r="B17" t="s">
        <v>631</v>
      </c>
      <c r="C17" t="s">
        <v>38</v>
      </c>
      <c r="D17" s="1">
        <v>50</v>
      </c>
      <c r="E17" t="s">
        <v>7</v>
      </c>
    </row>
    <row r="18" spans="1:5" s="66" customFormat="1" x14ac:dyDescent="0.2">
      <c r="A18" s="66" t="s">
        <v>665</v>
      </c>
      <c r="B18" s="66" t="s">
        <v>666</v>
      </c>
      <c r="C18" s="66" t="s">
        <v>38</v>
      </c>
      <c r="D18" s="67">
        <v>30</v>
      </c>
      <c r="E18" s="66" t="s">
        <v>7</v>
      </c>
    </row>
    <row r="19" spans="1:5" s="66" customFormat="1" x14ac:dyDescent="0.2">
      <c r="A19" s="66" t="s">
        <v>667</v>
      </c>
      <c r="B19" s="66" t="s">
        <v>666</v>
      </c>
      <c r="C19" s="66" t="s">
        <v>38</v>
      </c>
      <c r="D19" s="67">
        <v>30</v>
      </c>
      <c r="E19" s="66" t="s">
        <v>7</v>
      </c>
    </row>
    <row r="20" spans="1:5" s="66" customFormat="1" x14ac:dyDescent="0.2">
      <c r="A20" s="66" t="s">
        <v>668</v>
      </c>
      <c r="B20" s="66" t="s">
        <v>666</v>
      </c>
      <c r="C20" s="66" t="s">
        <v>38</v>
      </c>
      <c r="D20" s="67">
        <v>40</v>
      </c>
      <c r="E20" s="66" t="s">
        <v>7</v>
      </c>
    </row>
    <row r="21" spans="1:5" x14ac:dyDescent="0.2">
      <c r="A21" t="s">
        <v>669</v>
      </c>
      <c r="B21" t="s">
        <v>670</v>
      </c>
      <c r="C21" t="s">
        <v>38</v>
      </c>
      <c r="D21" s="1">
        <v>20</v>
      </c>
      <c r="E21" t="s">
        <v>7</v>
      </c>
    </row>
    <row r="22" spans="1:5" x14ac:dyDescent="0.2">
      <c r="A22" t="s">
        <v>708</v>
      </c>
      <c r="B22" t="s">
        <v>709</v>
      </c>
      <c r="C22" t="s">
        <v>38</v>
      </c>
      <c r="D22" s="1">
        <v>100</v>
      </c>
      <c r="E22" t="s">
        <v>3</v>
      </c>
    </row>
    <row r="23" spans="1:5" s="66" customFormat="1" x14ac:dyDescent="0.2">
      <c r="A23" s="66" t="s">
        <v>989</v>
      </c>
      <c r="B23" s="66" t="s">
        <v>990</v>
      </c>
      <c r="C23" s="66" t="s">
        <v>38</v>
      </c>
      <c r="D23" s="67">
        <v>20</v>
      </c>
      <c r="E23" s="66" t="s">
        <v>7</v>
      </c>
    </row>
    <row r="24" spans="1:5" s="66" customFormat="1" x14ac:dyDescent="0.2">
      <c r="A24" s="66" t="s">
        <v>991</v>
      </c>
      <c r="B24" s="66" t="s">
        <v>990</v>
      </c>
      <c r="C24" s="66" t="s">
        <v>38</v>
      </c>
      <c r="D24" s="67">
        <v>60</v>
      </c>
      <c r="E24" s="66" t="s">
        <v>7</v>
      </c>
    </row>
    <row r="25" spans="1:5" s="66" customFormat="1" x14ac:dyDescent="0.2">
      <c r="A25" s="66" t="s">
        <v>1090</v>
      </c>
      <c r="B25" s="66" t="s">
        <v>1091</v>
      </c>
      <c r="C25" s="66" t="s">
        <v>38</v>
      </c>
      <c r="D25" s="67">
        <v>20</v>
      </c>
      <c r="E25" s="66" t="s">
        <v>3</v>
      </c>
    </row>
    <row r="26" spans="1:5" s="66" customFormat="1" x14ac:dyDescent="0.2">
      <c r="A26" s="66" t="s">
        <v>1092</v>
      </c>
      <c r="B26" s="66" t="s">
        <v>1093</v>
      </c>
      <c r="C26" s="66" t="s">
        <v>38</v>
      </c>
      <c r="D26" s="67">
        <v>80</v>
      </c>
      <c r="E26" s="66" t="s">
        <v>7</v>
      </c>
    </row>
    <row r="27" spans="1:5" s="66" customFormat="1" x14ac:dyDescent="0.2">
      <c r="A27" s="66" t="s">
        <v>1217</v>
      </c>
      <c r="B27" s="66" t="s">
        <v>1218</v>
      </c>
      <c r="C27" s="66" t="s">
        <v>38</v>
      </c>
      <c r="D27" s="67">
        <v>100</v>
      </c>
      <c r="E27" s="66" t="s">
        <v>7</v>
      </c>
    </row>
    <row r="28" spans="1:5" x14ac:dyDescent="0.2">
      <c r="A28" t="s">
        <v>1219</v>
      </c>
      <c r="B28" t="s">
        <v>1220</v>
      </c>
      <c r="C28" t="s">
        <v>38</v>
      </c>
      <c r="D28" s="1">
        <v>50</v>
      </c>
      <c r="E28" t="s">
        <v>3</v>
      </c>
    </row>
    <row r="29" spans="1:5" x14ac:dyDescent="0.2">
      <c r="A29" t="s">
        <v>1221</v>
      </c>
      <c r="B29" t="s">
        <v>1220</v>
      </c>
      <c r="C29" t="s">
        <v>38</v>
      </c>
      <c r="D29" s="1">
        <v>50</v>
      </c>
      <c r="E29" t="s">
        <v>3</v>
      </c>
    </row>
    <row r="30" spans="1:5" x14ac:dyDescent="0.2">
      <c r="A30" t="s">
        <v>1258</v>
      </c>
      <c r="B30" t="s">
        <v>1259</v>
      </c>
      <c r="C30" t="s">
        <v>38</v>
      </c>
      <c r="D30" s="1">
        <v>20</v>
      </c>
      <c r="E30" t="s">
        <v>27</v>
      </c>
    </row>
    <row r="31" spans="1:5" x14ac:dyDescent="0.2">
      <c r="A31" t="s">
        <v>1260</v>
      </c>
      <c r="B31" t="s">
        <v>1259</v>
      </c>
      <c r="C31" t="s">
        <v>38</v>
      </c>
      <c r="D31" s="1">
        <v>40</v>
      </c>
      <c r="E31" t="s">
        <v>27</v>
      </c>
    </row>
    <row r="32" spans="1:5" x14ac:dyDescent="0.2">
      <c r="A32" t="s">
        <v>1279</v>
      </c>
      <c r="B32" t="s">
        <v>1280</v>
      </c>
      <c r="C32" t="s">
        <v>38</v>
      </c>
      <c r="D32" s="1">
        <v>25</v>
      </c>
      <c r="E32" t="s">
        <v>3</v>
      </c>
    </row>
    <row r="33" spans="1:5" x14ac:dyDescent="0.2">
      <c r="A33" t="s">
        <v>1281</v>
      </c>
      <c r="B33" t="s">
        <v>1280</v>
      </c>
      <c r="C33" t="s">
        <v>38</v>
      </c>
      <c r="D33" s="1">
        <v>65</v>
      </c>
      <c r="E33" t="s">
        <v>3</v>
      </c>
    </row>
    <row r="34" spans="1:5" x14ac:dyDescent="0.2">
      <c r="A34" t="s">
        <v>1296</v>
      </c>
      <c r="B34" t="s">
        <v>1297</v>
      </c>
      <c r="C34" t="s">
        <v>38</v>
      </c>
      <c r="D34" s="1">
        <v>60</v>
      </c>
      <c r="E34" t="s">
        <v>3</v>
      </c>
    </row>
    <row r="35" spans="1:5" x14ac:dyDescent="0.2">
      <c r="A35" t="s">
        <v>1298</v>
      </c>
      <c r="B35" t="s">
        <v>1297</v>
      </c>
      <c r="C35" t="s">
        <v>38</v>
      </c>
      <c r="D35" s="1">
        <v>40</v>
      </c>
      <c r="E35" t="s">
        <v>3</v>
      </c>
    </row>
    <row r="36" spans="1:5" s="66" customFormat="1" x14ac:dyDescent="0.2">
      <c r="A36" s="66" t="s">
        <v>1395</v>
      </c>
      <c r="B36" s="66" t="s">
        <v>1396</v>
      </c>
      <c r="C36" s="66" t="s">
        <v>38</v>
      </c>
      <c r="D36" s="67">
        <v>100</v>
      </c>
      <c r="E36" s="66" t="s">
        <v>7</v>
      </c>
    </row>
    <row r="37" spans="1:5" x14ac:dyDescent="0.2">
      <c r="A37" t="s">
        <v>1443</v>
      </c>
      <c r="B37" t="s">
        <v>1444</v>
      </c>
      <c r="C37" t="s">
        <v>38</v>
      </c>
      <c r="D37" s="1">
        <v>20</v>
      </c>
      <c r="E37" t="s">
        <v>7</v>
      </c>
    </row>
    <row r="38" spans="1:5" s="66" customFormat="1" x14ac:dyDescent="0.2">
      <c r="A38" s="66" t="s">
        <v>1481</v>
      </c>
      <c r="B38" s="66" t="s">
        <v>1482</v>
      </c>
      <c r="C38" s="66" t="s">
        <v>38</v>
      </c>
      <c r="D38" s="67">
        <v>50</v>
      </c>
      <c r="E38" s="66" t="s">
        <v>3</v>
      </c>
    </row>
    <row r="39" spans="1:5" s="66" customFormat="1" x14ac:dyDescent="0.2">
      <c r="A39" s="66" t="s">
        <v>1483</v>
      </c>
      <c r="B39" s="66" t="s">
        <v>1482</v>
      </c>
      <c r="C39" s="66" t="s">
        <v>38</v>
      </c>
      <c r="D39" s="67">
        <v>30</v>
      </c>
      <c r="E39" s="66" t="s">
        <v>3</v>
      </c>
    </row>
    <row r="40" spans="1:5" x14ac:dyDescent="0.2">
      <c r="A40" t="s">
        <v>1569</v>
      </c>
      <c r="B40" t="s">
        <v>1570</v>
      </c>
      <c r="C40" t="s">
        <v>38</v>
      </c>
      <c r="D40" s="1">
        <v>100</v>
      </c>
      <c r="E40" t="s">
        <v>3</v>
      </c>
    </row>
    <row r="41" spans="1:5" s="66" customFormat="1" x14ac:dyDescent="0.2">
      <c r="A41" s="66" t="s">
        <v>1654</v>
      </c>
      <c r="B41" s="66" t="s">
        <v>1655</v>
      </c>
      <c r="C41" s="66" t="s">
        <v>38</v>
      </c>
      <c r="D41" s="67">
        <v>50</v>
      </c>
      <c r="E41" s="66" t="s">
        <v>3</v>
      </c>
    </row>
    <row r="42" spans="1:5" x14ac:dyDescent="0.2">
      <c r="A42" t="s">
        <v>1741</v>
      </c>
      <c r="B42" t="s">
        <v>1742</v>
      </c>
      <c r="C42" t="s">
        <v>38</v>
      </c>
      <c r="D42" s="1">
        <v>50</v>
      </c>
      <c r="E42" t="s">
        <v>3</v>
      </c>
    </row>
    <row r="43" spans="1:5" x14ac:dyDescent="0.2">
      <c r="A43" t="s">
        <v>1743</v>
      </c>
      <c r="B43" t="s">
        <v>1742</v>
      </c>
      <c r="C43" t="s">
        <v>38</v>
      </c>
      <c r="D43" s="1">
        <v>50</v>
      </c>
      <c r="E43" t="s">
        <v>3</v>
      </c>
    </row>
    <row r="44" spans="1:5" x14ac:dyDescent="0.2">
      <c r="A44" t="s">
        <v>1768</v>
      </c>
      <c r="B44" t="s">
        <v>1769</v>
      </c>
      <c r="C44" t="s">
        <v>38</v>
      </c>
      <c r="D44" s="1">
        <v>50</v>
      </c>
      <c r="E44" t="s">
        <v>3</v>
      </c>
    </row>
    <row r="45" spans="1:5" x14ac:dyDescent="0.2">
      <c r="A45" t="s">
        <v>1770</v>
      </c>
      <c r="B45" t="s">
        <v>1769</v>
      </c>
      <c r="C45" t="s">
        <v>38</v>
      </c>
      <c r="D45" s="1">
        <v>50</v>
      </c>
      <c r="E45" t="s">
        <v>3</v>
      </c>
    </row>
    <row r="46" spans="1:5" x14ac:dyDescent="0.2">
      <c r="A46" t="s">
        <v>1780</v>
      </c>
      <c r="B46" t="s">
        <v>1781</v>
      </c>
      <c r="C46" t="s">
        <v>38</v>
      </c>
      <c r="D46" s="1">
        <v>20</v>
      </c>
      <c r="E46" t="s">
        <v>7</v>
      </c>
    </row>
    <row r="47" spans="1:5" x14ac:dyDescent="0.2">
      <c r="A47" t="s">
        <v>1782</v>
      </c>
      <c r="B47" t="s">
        <v>1781</v>
      </c>
      <c r="C47" t="s">
        <v>38</v>
      </c>
      <c r="D47" s="1">
        <v>80</v>
      </c>
      <c r="E47" t="s">
        <v>7</v>
      </c>
    </row>
    <row r="48" spans="1:5" x14ac:dyDescent="0.2">
      <c r="D48" s="70">
        <f>SUM(D2:D47)</f>
        <v>2345</v>
      </c>
    </row>
    <row r="49" spans="4:4" x14ac:dyDescent="0.2">
      <c r="D49" s="70">
        <f>D2+D4+D9+D10+D18+D19+D20+D23+D24+D25+D26+D27+D36+D38+D39+D41</f>
        <v>910</v>
      </c>
    </row>
    <row r="50" spans="4:4" x14ac:dyDescent="0.2">
      <c r="D50" s="72">
        <f>D49/D48</f>
        <v>0.38805970149253732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D27" sqref="D27"/>
    </sheetView>
  </sheetViews>
  <sheetFormatPr defaultRowHeight="12.75" x14ac:dyDescent="0.2"/>
  <cols>
    <col min="2" max="2" width="43.140625" bestFit="1" customWidth="1"/>
    <col min="5" max="5" width="16.42578125" bestFit="1" customWidth="1"/>
  </cols>
  <sheetData>
    <row r="1" spans="1:5" s="63" customFormat="1" ht="35.25" customHeight="1" x14ac:dyDescent="0.2">
      <c r="A1" s="62" t="s">
        <v>1927</v>
      </c>
      <c r="B1" s="62" t="s">
        <v>1928</v>
      </c>
      <c r="C1" s="62" t="s">
        <v>1926</v>
      </c>
      <c r="D1" s="62" t="s">
        <v>1925</v>
      </c>
      <c r="E1" s="62" t="s">
        <v>1929</v>
      </c>
    </row>
    <row r="2" spans="1:5" s="66" customFormat="1" x14ac:dyDescent="0.2">
      <c r="A2" s="66" t="s">
        <v>130</v>
      </c>
      <c r="B2" s="66" t="s">
        <v>131</v>
      </c>
      <c r="C2" s="66" t="s">
        <v>132</v>
      </c>
      <c r="D2" s="67">
        <v>30</v>
      </c>
      <c r="E2" s="66" t="s">
        <v>3</v>
      </c>
    </row>
    <row r="3" spans="1:5" s="66" customFormat="1" x14ac:dyDescent="0.2">
      <c r="A3" s="66" t="s">
        <v>133</v>
      </c>
      <c r="B3" s="66" t="s">
        <v>131</v>
      </c>
      <c r="C3" s="66" t="s">
        <v>132</v>
      </c>
      <c r="D3" s="67">
        <v>70</v>
      </c>
      <c r="E3" s="66" t="s">
        <v>3</v>
      </c>
    </row>
    <row r="4" spans="1:5" s="66" customFormat="1" x14ac:dyDescent="0.2">
      <c r="A4" s="66" t="s">
        <v>256</v>
      </c>
      <c r="B4" s="66" t="s">
        <v>257</v>
      </c>
      <c r="C4" s="66" t="s">
        <v>132</v>
      </c>
      <c r="D4" s="67">
        <v>50</v>
      </c>
      <c r="E4" s="66" t="s">
        <v>3</v>
      </c>
    </row>
    <row r="5" spans="1:5" x14ac:dyDescent="0.2">
      <c r="A5" t="s">
        <v>300</v>
      </c>
      <c r="B5" t="s">
        <v>301</v>
      </c>
      <c r="C5" t="s">
        <v>132</v>
      </c>
      <c r="D5" s="1">
        <v>50</v>
      </c>
      <c r="E5" t="s">
        <v>3</v>
      </c>
    </row>
    <row r="6" spans="1:5" s="66" customFormat="1" x14ac:dyDescent="0.2">
      <c r="A6" s="66" t="s">
        <v>341</v>
      </c>
      <c r="B6" s="66" t="s">
        <v>342</v>
      </c>
      <c r="C6" s="66" t="s">
        <v>132</v>
      </c>
      <c r="D6" s="67">
        <v>100</v>
      </c>
      <c r="E6" s="66" t="s">
        <v>7</v>
      </c>
    </row>
    <row r="7" spans="1:5" s="66" customFormat="1" x14ac:dyDescent="0.2">
      <c r="A7" s="66" t="s">
        <v>375</v>
      </c>
      <c r="B7" s="66" t="s">
        <v>376</v>
      </c>
      <c r="C7" s="66" t="s">
        <v>132</v>
      </c>
      <c r="D7" s="67">
        <v>70</v>
      </c>
      <c r="E7" s="66" t="s">
        <v>7</v>
      </c>
    </row>
    <row r="8" spans="1:5" s="66" customFormat="1" x14ac:dyDescent="0.2">
      <c r="A8" s="66" t="s">
        <v>433</v>
      </c>
      <c r="B8" s="66" t="s">
        <v>434</v>
      </c>
      <c r="C8" s="66" t="s">
        <v>132</v>
      </c>
      <c r="D8" s="67">
        <v>30</v>
      </c>
      <c r="E8" s="66" t="s">
        <v>7</v>
      </c>
    </row>
    <row r="9" spans="1:5" s="66" customFormat="1" x14ac:dyDescent="0.2">
      <c r="A9" s="66" t="s">
        <v>455</v>
      </c>
      <c r="B9" s="66" t="s">
        <v>456</v>
      </c>
      <c r="C9" s="66" t="s">
        <v>132</v>
      </c>
      <c r="D9" s="67">
        <v>100</v>
      </c>
      <c r="E9" s="66" t="s">
        <v>3</v>
      </c>
    </row>
    <row r="10" spans="1:5" s="66" customFormat="1" x14ac:dyDescent="0.2">
      <c r="A10" s="66" t="s">
        <v>461</v>
      </c>
      <c r="B10" s="66" t="s">
        <v>462</v>
      </c>
      <c r="C10" s="66" t="s">
        <v>132</v>
      </c>
      <c r="D10" s="67">
        <v>100</v>
      </c>
      <c r="E10" s="66" t="s">
        <v>3</v>
      </c>
    </row>
    <row r="11" spans="1:5" s="66" customFormat="1" x14ac:dyDescent="0.2">
      <c r="A11" s="66" t="s">
        <v>540</v>
      </c>
      <c r="B11" s="66" t="s">
        <v>541</v>
      </c>
      <c r="C11" s="66" t="s">
        <v>132</v>
      </c>
      <c r="D11" s="67">
        <v>100</v>
      </c>
      <c r="E11" s="66" t="s">
        <v>3</v>
      </c>
    </row>
    <row r="12" spans="1:5" s="66" customFormat="1" x14ac:dyDescent="0.2">
      <c r="A12" s="66" t="s">
        <v>650</v>
      </c>
      <c r="B12" s="66" t="s">
        <v>651</v>
      </c>
      <c r="C12" s="66" t="s">
        <v>132</v>
      </c>
      <c r="D12" s="67">
        <v>100</v>
      </c>
      <c r="E12" s="66" t="s">
        <v>7</v>
      </c>
    </row>
    <row r="13" spans="1:5" x14ac:dyDescent="0.2">
      <c r="A13" t="s">
        <v>699</v>
      </c>
      <c r="B13" t="s">
        <v>700</v>
      </c>
      <c r="C13" t="s">
        <v>132</v>
      </c>
      <c r="D13" s="1">
        <v>50</v>
      </c>
      <c r="E13" t="s">
        <v>7</v>
      </c>
    </row>
    <row r="14" spans="1:5" s="66" customFormat="1" x14ac:dyDescent="0.2">
      <c r="A14" s="66" t="s">
        <v>712</v>
      </c>
      <c r="B14" s="66" t="s">
        <v>713</v>
      </c>
      <c r="C14" s="66" t="s">
        <v>132</v>
      </c>
      <c r="D14" s="67">
        <v>50</v>
      </c>
      <c r="E14" s="66" t="s">
        <v>7</v>
      </c>
    </row>
    <row r="15" spans="1:5" s="66" customFormat="1" x14ac:dyDescent="0.2">
      <c r="A15" s="66" t="s">
        <v>747</v>
      </c>
      <c r="B15" s="66" t="s">
        <v>748</v>
      </c>
      <c r="C15" s="66" t="s">
        <v>132</v>
      </c>
      <c r="D15" s="67">
        <v>50</v>
      </c>
      <c r="E15" s="66" t="s">
        <v>3</v>
      </c>
    </row>
    <row r="16" spans="1:5" s="66" customFormat="1" x14ac:dyDescent="0.2">
      <c r="A16" s="66" t="s">
        <v>942</v>
      </c>
      <c r="B16" s="66" t="s">
        <v>943</v>
      </c>
      <c r="C16" s="66" t="s">
        <v>132</v>
      </c>
      <c r="D16" s="67">
        <v>50</v>
      </c>
      <c r="E16" s="66" t="s">
        <v>3</v>
      </c>
    </row>
    <row r="17" spans="1:5" s="66" customFormat="1" x14ac:dyDescent="0.2">
      <c r="A17" s="66" t="s">
        <v>966</v>
      </c>
      <c r="B17" s="66" t="s">
        <v>967</v>
      </c>
      <c r="C17" s="66" t="s">
        <v>132</v>
      </c>
      <c r="D17" s="67">
        <v>100</v>
      </c>
      <c r="E17" s="66" t="s">
        <v>3</v>
      </c>
    </row>
    <row r="18" spans="1:5" s="66" customFormat="1" x14ac:dyDescent="0.2">
      <c r="A18" s="66" t="s">
        <v>1006</v>
      </c>
      <c r="B18" s="66" t="s">
        <v>1007</v>
      </c>
      <c r="C18" s="66" t="s">
        <v>132</v>
      </c>
      <c r="D18" s="67">
        <v>70</v>
      </c>
      <c r="E18" s="66" t="s">
        <v>7</v>
      </c>
    </row>
    <row r="19" spans="1:5" s="66" customFormat="1" x14ac:dyDescent="0.2">
      <c r="A19" s="66" t="s">
        <v>1035</v>
      </c>
      <c r="B19" s="66" t="s">
        <v>1036</v>
      </c>
      <c r="C19" s="66" t="s">
        <v>132</v>
      </c>
      <c r="D19" s="67">
        <v>100</v>
      </c>
      <c r="E19" s="66" t="s">
        <v>7</v>
      </c>
    </row>
    <row r="20" spans="1:5" s="66" customFormat="1" x14ac:dyDescent="0.2">
      <c r="A20" s="66" t="s">
        <v>1088</v>
      </c>
      <c r="B20" s="66" t="s">
        <v>1089</v>
      </c>
      <c r="C20" s="66" t="s">
        <v>132</v>
      </c>
      <c r="D20" s="67">
        <v>50</v>
      </c>
      <c r="E20" s="66" t="s">
        <v>3</v>
      </c>
    </row>
    <row r="21" spans="1:5" s="66" customFormat="1" x14ac:dyDescent="0.2">
      <c r="A21" s="66" t="s">
        <v>1150</v>
      </c>
      <c r="B21" s="66" t="s">
        <v>1151</v>
      </c>
      <c r="C21" s="66" t="s">
        <v>132</v>
      </c>
      <c r="D21" s="67">
        <v>100</v>
      </c>
      <c r="E21" s="66" t="s">
        <v>7</v>
      </c>
    </row>
    <row r="22" spans="1:5" x14ac:dyDescent="0.2">
      <c r="A22" t="s">
        <v>1299</v>
      </c>
      <c r="B22" t="s">
        <v>1300</v>
      </c>
      <c r="C22" t="s">
        <v>132</v>
      </c>
      <c r="D22" s="1">
        <v>100</v>
      </c>
      <c r="E22" t="s">
        <v>3</v>
      </c>
    </row>
    <row r="23" spans="1:5" s="66" customFormat="1" x14ac:dyDescent="0.2">
      <c r="A23" s="66" t="s">
        <v>1612</v>
      </c>
      <c r="B23" s="66" t="s">
        <v>1613</v>
      </c>
      <c r="C23" s="66" t="s">
        <v>132</v>
      </c>
      <c r="D23" s="67">
        <v>50</v>
      </c>
      <c r="E23" s="66" t="s">
        <v>7</v>
      </c>
    </row>
    <row r="24" spans="1:5" x14ac:dyDescent="0.2">
      <c r="A24" t="s">
        <v>1762</v>
      </c>
      <c r="B24" t="s">
        <v>1763</v>
      </c>
      <c r="C24" t="s">
        <v>132</v>
      </c>
      <c r="D24" s="1">
        <v>100</v>
      </c>
      <c r="E24" t="s">
        <v>3</v>
      </c>
    </row>
    <row r="25" spans="1:5" x14ac:dyDescent="0.2">
      <c r="D25" s="70">
        <f>SUM(D2:D24)</f>
        <v>1670</v>
      </c>
    </row>
    <row r="26" spans="1:5" x14ac:dyDescent="0.2">
      <c r="D26" s="70">
        <f>D25-D5-D13-D22-D24</f>
        <v>1370</v>
      </c>
    </row>
    <row r="27" spans="1:5" x14ac:dyDescent="0.2">
      <c r="D27" s="72">
        <f>D26/D25</f>
        <v>0.82035928143712578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Akademici a VP k 31.12.2020</vt:lpstr>
      <vt:lpstr>Výběr_CATRIN</vt:lpstr>
      <vt:lpstr>CATRIN</vt:lpstr>
      <vt:lpstr>3132</vt:lpstr>
      <vt:lpstr>3143</vt:lpstr>
      <vt:lpstr>3137</vt:lpstr>
      <vt:lpstr>3701</vt:lpstr>
      <vt:lpstr>3703</vt:lpstr>
      <vt:lpstr>3704</vt:lpstr>
      <vt:lpstr>3706</vt:lpstr>
      <vt:lpstr>3721</vt:lpstr>
      <vt:lpstr>3722</vt:lpstr>
      <vt:lpstr>3723</vt:lpstr>
      <vt:lpstr>3725</vt:lpstr>
      <vt:lpstr>3727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Ing. Lenka Káňová</cp:lastModifiedBy>
  <cp:revision>1</cp:revision>
  <cp:lastPrinted>2021-07-15T08:53:13Z</cp:lastPrinted>
  <dcterms:created xsi:type="dcterms:W3CDTF">2021-07-12T11:07:08Z</dcterms:created>
  <dcterms:modified xsi:type="dcterms:W3CDTF">2021-07-20T11:49:47Z</dcterms:modified>
  <cp:category/>
</cp:coreProperties>
</file>